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G:\_Okonomi\FR&amp;C\2022\04. Actual\12. December 2022 - FY\30. Financial statements Group\11. Announcement and Webcast\Segment\"/>
    </mc:Choice>
  </mc:AlternateContent>
  <xr:revisionPtr revIDLastSave="0" documentId="13_ncr:1_{ED758B5F-7C87-42F5-B145-E154A95C823F}" xr6:coauthVersionLast="47" xr6:coauthVersionMax="47" xr10:uidLastSave="{00000000-0000-0000-0000-000000000000}"/>
  <bookViews>
    <workbookView xWindow="-108" yWindow="-108" windowWidth="23256" windowHeight="12576" tabRatio="884" firstSheet="1" activeTab="5" xr2:uid="{FF448964-7FC9-4142-997C-DA3662627301}"/>
  </bookViews>
  <sheets>
    <sheet name="MasterData" sheetId="3" state="hidden" r:id="rId1"/>
    <sheet name="Q1 EBITDA" sheetId="85" r:id="rId2"/>
    <sheet name="Q2 EBITDA" sheetId="86" r:id="rId3"/>
    <sheet name="Q3 EBITDA" sheetId="87" r:id="rId4"/>
    <sheet name="Q4 EBITDA" sheetId="88" r:id="rId5"/>
    <sheet name="Full Year EBITDA" sheetId="84" r:id="rId6"/>
  </sheets>
  <definedNames>
    <definedName name="_xlnm.Print_Area" localSheetId="5">'Full Year EBITDA'!$B$3:$P$20</definedName>
    <definedName name="_xlnm.Print_Area" localSheetId="1">'Q1 EBITDA'!$B$3:$P$20</definedName>
    <definedName name="_xlnm.Print_Area" localSheetId="2">'Q2 EBITDA'!$B$3:$P$20</definedName>
    <definedName name="_xlnm.Print_Area" localSheetId="3">'Q3 EBITDA'!$B$3:$P$20</definedName>
    <definedName name="_xlnm.Print_Area" localSheetId="4">'Q4 EBITDA'!$B$3:$P$20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5" i="85" l="1"/>
  <c r="O23" i="84" l="1"/>
  <c r="O25" i="84"/>
  <c r="O33" i="84" s="1"/>
  <c r="O24" i="84"/>
  <c r="O8" i="84"/>
  <c r="O16" i="84" s="1"/>
  <c r="O7" i="84"/>
  <c r="O6" i="84"/>
  <c r="O25" i="88"/>
  <c r="O33" i="88" s="1"/>
  <c r="O24" i="88"/>
  <c r="O23" i="88"/>
  <c r="O8" i="88"/>
  <c r="O16" i="88" s="1"/>
  <c r="O7" i="88"/>
  <c r="O6" i="88"/>
  <c r="O25" i="87"/>
  <c r="O33" i="87" s="1"/>
  <c r="O24" i="87"/>
  <c r="O23" i="87"/>
  <c r="O8" i="87"/>
  <c r="O16" i="87" s="1"/>
  <c r="O7" i="87"/>
  <c r="O6" i="87"/>
  <c r="O25" i="86"/>
  <c r="O33" i="86" s="1"/>
  <c r="O24" i="86"/>
  <c r="O23" i="86"/>
  <c r="O8" i="86"/>
  <c r="O16" i="86" s="1"/>
  <c r="O7" i="86"/>
  <c r="O6" i="86"/>
  <c r="O24" i="85"/>
  <c r="O23" i="85"/>
  <c r="O8" i="85"/>
  <c r="O7" i="85"/>
  <c r="O6" i="85"/>
  <c r="O33" i="85" l="1"/>
  <c r="O16" i="85"/>
  <c r="G36" i="86" l="1"/>
  <c r="K36" i="86"/>
  <c r="G36" i="87"/>
  <c r="G36" i="85"/>
  <c r="K36" i="87"/>
  <c r="K36" i="85"/>
  <c r="G36" i="88"/>
  <c r="K36" i="88"/>
  <c r="E36" i="88"/>
  <c r="I36" i="88"/>
  <c r="O36" i="88"/>
  <c r="E19" i="88"/>
  <c r="I19" i="88"/>
  <c r="G19" i="88"/>
  <c r="K19" i="88"/>
  <c r="O19" i="88"/>
  <c r="E36" i="87"/>
  <c r="I36" i="87"/>
  <c r="O36" i="87"/>
  <c r="E19" i="87"/>
  <c r="I19" i="87"/>
  <c r="G19" i="87"/>
  <c r="K19" i="87"/>
  <c r="O19" i="87"/>
  <c r="E36" i="86"/>
  <c r="I36" i="86"/>
  <c r="O36" i="86"/>
  <c r="E19" i="86"/>
  <c r="I19" i="86"/>
  <c r="G19" i="86"/>
  <c r="K19" i="86"/>
  <c r="O19" i="86"/>
  <c r="E36" i="85"/>
  <c r="I36" i="85"/>
  <c r="O36" i="85"/>
  <c r="E19" i="85"/>
  <c r="I19" i="85"/>
  <c r="G19" i="85"/>
  <c r="K19" i="85"/>
  <c r="O19" i="85"/>
  <c r="K37" i="87" l="1"/>
  <c r="G37" i="87"/>
  <c r="G37" i="85"/>
  <c r="K20" i="88"/>
  <c r="G37" i="86"/>
  <c r="G37" i="88"/>
  <c r="G20" i="85"/>
  <c r="G20" i="87"/>
  <c r="K20" i="86"/>
  <c r="K37" i="85"/>
  <c r="K37" i="88"/>
  <c r="G20" i="86"/>
  <c r="K20" i="85"/>
  <c r="G20" i="88"/>
  <c r="K20" i="87"/>
  <c r="K37" i="86"/>
  <c r="O20" i="88"/>
  <c r="I20" i="88"/>
  <c r="E20" i="88"/>
  <c r="O37" i="88"/>
  <c r="I37" i="88"/>
  <c r="E37" i="88"/>
  <c r="O20" i="87"/>
  <c r="I20" i="87"/>
  <c r="E20" i="87"/>
  <c r="O37" i="87"/>
  <c r="I37" i="87"/>
  <c r="E37" i="87"/>
  <c r="O20" i="86"/>
  <c r="I20" i="86"/>
  <c r="E20" i="86"/>
  <c r="O37" i="86"/>
  <c r="I37" i="86"/>
  <c r="E37" i="86"/>
  <c r="O20" i="85"/>
  <c r="I20" i="85"/>
  <c r="E20" i="85"/>
  <c r="O37" i="85"/>
  <c r="I37" i="85"/>
  <c r="E37" i="85"/>
  <c r="E36" i="84"/>
  <c r="I36" i="84"/>
  <c r="G36" i="84"/>
  <c r="K36" i="84"/>
  <c r="O36" i="84"/>
  <c r="O37" i="84" l="1"/>
  <c r="I37" i="84"/>
  <c r="K37" i="84"/>
  <c r="E37" i="84"/>
  <c r="G37" i="84"/>
  <c r="G19" i="84"/>
  <c r="I19" i="84"/>
  <c r="E20" i="84"/>
  <c r="K19" i="84"/>
  <c r="O19" i="84"/>
  <c r="E19" i="84"/>
  <c r="G20" i="84" l="1"/>
  <c r="K20" i="84"/>
  <c r="I20" i="84"/>
  <c r="O20" i="8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EF844A8-5C93-4D64-9B17-C0723082CA78}" odcFile="C:\Users\v-pmoller\Documents\My Data Sources\azweeumimir02 PRM_EBITDA_Dev.odc" keepAlive="1" name="azweeumimir02 PRM_EBITDA_Dev" type="5" refreshedVersion="8" background="1">
    <dbPr connection="Provider=MSOLAP.8;Integrated Security=SSPI;Persist Security Info=True;Initial Catalog=PRM_EBITDA_Dev;Data Source=azweeumimir02;MDX Compatibility=1;Safety Options=2;MDX Missing Member Mode=Error;Update Isolation Level=2" command="PRM_EBITDA_Dev" commandType="1"/>
    <olapPr sendLocale="1" rowDrillCount="1000"/>
  </connection>
  <connection id="2" xr16:uid="{6EE32707-9C14-45B3-BDC5-67DE28FB7167}" odcFile="C:\Users\v-pmoller\Documents\My Data Sources\azweeumimir02 PRM_EBITDA_Dev.odc" keepAlive="1" name="azweeumimir02 PRM_EBITDA_Dev1" type="5" refreshedVersion="8" background="1">
    <dbPr connection="Provider=MSOLAP.8;Integrated Security=SSPI;Persist Security Info=True;Initial Catalog=PRM_EBITDA_Dev;Data Source=azweeumimir02;MDX Compatibility=1;Safety Options=2;MDX Missing Member Mode=Error;Update Isolation Level=2" command="PRM_EBITDA_Dev" commandType="1"/>
    <olapPr sendLocale="1" rowDrillCount="1000"/>
  </connection>
  <connection id="3" xr16:uid="{77C168D9-6F87-4B85-8D35-94170AED622B}" odcFile="C:\Users\v-pmoller\Documents\My Data Sources\azweeumimir02 PRM_EBITDA_Live.odc" keepAlive="1" name="azweeumimir02 PRM_EBITDA_Live" type="5" refreshedVersion="8">
    <dbPr connection="Provider=MSOLAP.8;Integrated Security=SSPI;Persist Security Info=True;Initial Catalog=PRM_EBITDA_Live;Data Source=azweeumimir02;MDX Compatibility=1;Safety Options=2;MDX Missing Member Mode=Error;Update Isolation Level=2" command="PRM_EBITDA_Live" commandType="1"/>
    <olapPr sendLocale="1" rowDrillCount="1000"/>
  </connection>
  <connection id="4" xr16:uid="{AF01FDEE-07B2-4547-82B8-E3AEA5F6366D}" odcFile="C:\Users\v-htasneem\Documents\My Data Sources\AZWEEUMIMIR02 PRM_GP_Dev.odc" keepAlive="1" name="AZWEEUMIMIR02 PRM_GP_Dev" type="5" refreshedVersion="7" background="1">
    <dbPr connection="Provider=MSOLAP.8;Integrated Security=SSPI;Persist Security Info=True;Initial Catalog=PRM_GP_Dev;Data Source=AZWEEUMIMIR02;MDX Compatibility=1;Safety Options=2;MDX Missing Member Mode=Error;Update Isolation Level=2" command="PRM_GP_Dev" commandType="1"/>
    <olapPr sendLocale="1" rowDrillCount="1000"/>
  </connection>
  <connection id="5" xr16:uid="{8DD44913-7C8D-469F-AADC-32DEB4A975F0}" odcFile="C:\Users\v-pmoller\Documents\My Data Sources\azweeumimir02 PRM_GP_Live.odc" keepAlive="1" name="azweeumimir02 PRM_GP_Live" type="5" refreshedVersion="8">
    <dbPr connection="Provider=MSOLAP.8;Integrated Security=SSPI;Persist Security Info=True;Initial Catalog=PRM_GP_Live;Data Source=azweeumimir02;MDX Compatibility=1;Safety Options=2;MDX Missing Member Mode=Error;Update Isolation Level=2" command="PRM_GP_Live" commandType="1"/>
    <olapPr sendLocale="1" rowDrillCount="1000"/>
  </connection>
</connections>
</file>

<file path=xl/sharedStrings.xml><?xml version="1.0" encoding="utf-8"?>
<sst xmlns="http://schemas.openxmlformats.org/spreadsheetml/2006/main" count="241" uniqueCount="51">
  <si>
    <t>Year</t>
  </si>
  <si>
    <t>Quarter</t>
  </si>
  <si>
    <t>Month</t>
  </si>
  <si>
    <t>Connections</t>
  </si>
  <si>
    <t>azweeumimir02 PRM_EBITDA_Live</t>
  </si>
  <si>
    <t>Q1</t>
  </si>
  <si>
    <t>JAN</t>
  </si>
  <si>
    <t>Q2</t>
  </si>
  <si>
    <t>FEB</t>
  </si>
  <si>
    <t>Q3</t>
  </si>
  <si>
    <t>MAR</t>
  </si>
  <si>
    <t>Q4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</si>
  <si>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</si>
  <si>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</si>
  <si>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</si>
  <si>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</si>
  <si>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</si>
  <si>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</si>
  <si>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</si>
  <si>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</si>
  <si>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</si>
  <si>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Nilfisk
Total</t>
  </si>
  <si>
    <t>Revenue</t>
  </si>
  <si>
    <t>Gross Profit</t>
  </si>
  <si>
    <t>Gross margin</t>
  </si>
  <si>
    <t>Professional Business</t>
  </si>
  <si>
    <t>Specialty Business</t>
  </si>
  <si>
    <t>Service Business</t>
  </si>
  <si>
    <t>Consumer Business</t>
  </si>
  <si>
    <t>HQ</t>
  </si>
  <si>
    <t>EBITDA before special items</t>
  </si>
  <si>
    <t>Reconciliation to profit before income taxes:</t>
  </si>
  <si>
    <t>Special items</t>
  </si>
  <si>
    <t>Amortization, depreciation and impairment</t>
  </si>
  <si>
    <t>Share of profit from associates</t>
  </si>
  <si>
    <t>Financial income</t>
  </si>
  <si>
    <t>Financial expenses</t>
  </si>
  <si>
    <t>Profit before income taxes</t>
  </si>
  <si>
    <t>EBITDA margin before special items</t>
  </si>
  <si>
    <t>EUR million</t>
  </si>
  <si>
    <t>-</t>
  </si>
  <si>
    <t>Organic growth</t>
  </si>
  <si>
    <t>Q4 2022</t>
  </si>
  <si>
    <t>Q4 2021</t>
  </si>
  <si>
    <t>Q3 2022</t>
  </si>
  <si>
    <t>Q3 2021</t>
  </si>
  <si>
    <t>Q2 2022</t>
  </si>
  <si>
    <t>Q2 2021</t>
  </si>
  <si>
    <t>Q1 2022</t>
  </si>
  <si>
    <t>Q1 2021</t>
  </si>
  <si>
    <t>Full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</si>
</sst>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%"/>
    <numFmt numFmtId="167" formatCode="#,###%"/>
    <numFmt numFmtId="168" formatCode="###,000"/>
    <numFmt numFmtId="169" formatCode="_ * #,##0.0_ ;_ * \-#,##0.0_ ;_ * &quot;-&quot;??_ ;_ @_ "/>
  </numFmts>
  <fonts count="27" x14ac:knownFonts="1">
    <font>
      <sz val="11"/>
      <color theme="1"/>
      <name val="Roboto Light"/>
      <family val="2"/>
      <scheme val="minor"/>
    </font>
    <font>
      <sz val="11"/>
      <color theme="1"/>
      <name val="Roboto Light"/>
      <family val="2"/>
      <scheme val="minor"/>
    </font>
    <font>
      <sz val="8"/>
      <name val="Roboto Light"/>
      <family val="2"/>
      <scheme val="minor"/>
    </font>
    <font>
      <sz val="10"/>
      <color theme="1"/>
      <name val="Roboto Light"/>
      <family val="2"/>
      <scheme val="minor"/>
    </font>
    <font>
      <sz val="14"/>
      <color theme="1"/>
      <name val="Roboto Light"/>
      <family val="2"/>
      <scheme val="minor"/>
    </font>
    <font>
      <sz val="14"/>
      <name val="Roboto Light"/>
      <family val="2"/>
      <scheme val="minor"/>
    </font>
    <font>
      <i/>
      <sz val="14"/>
      <color theme="1"/>
      <name val="Roboto Light"/>
      <family val="2"/>
      <scheme val="minor"/>
    </font>
    <font>
      <i/>
      <sz val="14"/>
      <name val="Roboto Light"/>
      <family val="2"/>
      <scheme val="minor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name val="Tahoma"/>
      <family val="2"/>
    </font>
    <font>
      <sz val="14"/>
      <name val="Roboto Medium"/>
    </font>
    <font>
      <i/>
      <sz val="14"/>
      <color theme="3"/>
      <name val="Roboto Medium"/>
    </font>
    <font>
      <b/>
      <sz val="14"/>
      <color theme="1"/>
      <name val="Roboto Light"/>
      <scheme val="minor"/>
    </font>
    <font>
      <sz val="14"/>
      <color theme="1"/>
      <name val="Roboto Medium"/>
    </font>
    <font>
      <b/>
      <sz val="18"/>
      <color theme="1"/>
      <name val="Roboto Light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2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4" borderId="2" applyNumberFormat="0" applyAlignment="0" applyProtection="0">
      <alignment horizontal="left" vertical="center" indent="1"/>
    </xf>
    <xf numFmtId="168" fontId="9" fillId="0" borderId="3" applyNumberFormat="0" applyProtection="0">
      <alignment horizontal="right" vertical="center"/>
    </xf>
    <xf numFmtId="168" fontId="8" fillId="0" borderId="4" applyNumberFormat="0" applyProtection="0">
      <alignment horizontal="right" vertical="center"/>
    </xf>
    <xf numFmtId="168" fontId="9" fillId="5" borderId="2" applyNumberFormat="0" applyAlignment="0" applyProtection="0">
      <alignment horizontal="left" vertical="center" indent="1"/>
    </xf>
    <xf numFmtId="0" fontId="10" fillId="6" borderId="4" applyNumberFormat="0" applyAlignment="0">
      <alignment horizontal="left" vertical="center" indent="1"/>
      <protection locked="0"/>
    </xf>
    <xf numFmtId="0" fontId="10" fillId="7" borderId="4" applyNumberFormat="0" applyAlignment="0" applyProtection="0">
      <alignment horizontal="left" vertical="center" indent="1"/>
    </xf>
    <xf numFmtId="168" fontId="9" fillId="8" borderId="3" applyNumberFormat="0" applyBorder="0">
      <alignment horizontal="right" vertical="center"/>
      <protection locked="0"/>
    </xf>
    <xf numFmtId="0" fontId="10" fillId="6" borderId="4" applyNumberFormat="0" applyAlignment="0">
      <alignment horizontal="left" vertical="center" indent="1"/>
      <protection locked="0"/>
    </xf>
    <xf numFmtId="168" fontId="8" fillId="7" borderId="4" applyNumberFormat="0" applyProtection="0">
      <alignment horizontal="right" vertical="center"/>
    </xf>
    <xf numFmtId="168" fontId="8" fillId="8" borderId="4" applyNumberFormat="0" applyBorder="0">
      <alignment horizontal="right" vertical="center"/>
      <protection locked="0"/>
    </xf>
    <xf numFmtId="168" fontId="11" fillId="9" borderId="5" applyNumberFormat="0" applyBorder="0" applyAlignment="0" applyProtection="0">
      <alignment horizontal="right" vertical="center" indent="1"/>
    </xf>
    <xf numFmtId="168" fontId="12" fillId="10" borderId="5" applyNumberFormat="0" applyBorder="0" applyAlignment="0" applyProtection="0">
      <alignment horizontal="right" vertical="center" indent="1"/>
    </xf>
    <xf numFmtId="168" fontId="12" fillId="11" borderId="5" applyNumberFormat="0" applyBorder="0" applyAlignment="0" applyProtection="0">
      <alignment horizontal="right" vertical="center" indent="1"/>
    </xf>
    <xf numFmtId="168" fontId="13" fillId="12" borderId="5" applyNumberFormat="0" applyBorder="0" applyAlignment="0" applyProtection="0">
      <alignment horizontal="right" vertical="center" indent="1"/>
    </xf>
    <xf numFmtId="168" fontId="13" fillId="13" borderId="5" applyNumberFormat="0" applyBorder="0" applyAlignment="0" applyProtection="0">
      <alignment horizontal="right" vertical="center" indent="1"/>
    </xf>
    <xf numFmtId="168" fontId="13" fillId="14" borderId="5" applyNumberFormat="0" applyBorder="0" applyAlignment="0" applyProtection="0">
      <alignment horizontal="right" vertical="center" indent="1"/>
    </xf>
    <xf numFmtId="168" fontId="14" fillId="15" borderId="5" applyNumberFormat="0" applyBorder="0" applyAlignment="0" applyProtection="0">
      <alignment horizontal="right" vertical="center" indent="1"/>
    </xf>
    <xf numFmtId="168" fontId="14" fillId="16" borderId="5" applyNumberFormat="0" applyBorder="0" applyAlignment="0" applyProtection="0">
      <alignment horizontal="right" vertical="center" indent="1"/>
    </xf>
    <xf numFmtId="168" fontId="14" fillId="17" borderId="5" applyNumberFormat="0" applyBorder="0" applyAlignment="0" applyProtection="0">
      <alignment horizontal="right" vertical="center" indent="1"/>
    </xf>
    <xf numFmtId="0" fontId="15" fillId="0" borderId="2" applyNumberFormat="0" applyFont="0" applyFill="0" applyAlignment="0" applyProtection="0"/>
    <xf numFmtId="168" fontId="16" fillId="5" borderId="0" applyNumberFormat="0" applyAlignment="0" applyProtection="0">
      <alignment horizontal="left" vertical="center" indent="1"/>
    </xf>
    <xf numFmtId="0" fontId="15" fillId="0" borderId="6" applyNumberFormat="0" applyFont="0" applyFill="0" applyAlignment="0" applyProtection="0"/>
    <xf numFmtId="168" fontId="9" fillId="0" borderId="3" applyNumberFormat="0" applyFill="0" applyBorder="0" applyAlignment="0" applyProtection="0">
      <alignment horizontal="right" vertical="center"/>
    </xf>
    <xf numFmtId="168" fontId="9" fillId="5" borderId="2" applyNumberFormat="0" applyAlignment="0" applyProtection="0">
      <alignment horizontal="left" vertical="center" indent="1"/>
    </xf>
    <xf numFmtId="0" fontId="8" fillId="4" borderId="4" applyNumberFormat="0" applyAlignment="0" applyProtection="0">
      <alignment horizontal="left" vertical="center" indent="1"/>
    </xf>
    <xf numFmtId="0" fontId="10" fillId="18" borderId="2" applyNumberFormat="0" applyAlignment="0" applyProtection="0">
      <alignment horizontal="left" vertical="center" indent="1"/>
    </xf>
    <xf numFmtId="0" fontId="10" fillId="19" borderId="2" applyNumberFormat="0" applyAlignment="0" applyProtection="0">
      <alignment horizontal="left" vertical="center" indent="1"/>
    </xf>
    <xf numFmtId="0" fontId="10" fillId="20" borderId="2" applyNumberFormat="0" applyAlignment="0" applyProtection="0">
      <alignment horizontal="left" vertical="center" indent="1"/>
    </xf>
    <xf numFmtId="0" fontId="10" fillId="8" borderId="2" applyNumberFormat="0" applyAlignment="0" applyProtection="0">
      <alignment horizontal="left" vertical="center" indent="1"/>
    </xf>
    <xf numFmtId="0" fontId="10" fillId="7" borderId="4" applyNumberFormat="0" applyAlignment="0" applyProtection="0">
      <alignment horizontal="left" vertical="center" indent="1"/>
    </xf>
    <xf numFmtId="0" fontId="17" fillId="0" borderId="7" applyNumberFormat="0" applyFill="0" applyBorder="0" applyAlignment="0" applyProtection="0"/>
    <xf numFmtId="0" fontId="18" fillId="0" borderId="7" applyNumberFormat="0" applyBorder="0" applyAlignment="0" applyProtection="0"/>
    <xf numFmtId="0" fontId="17" fillId="6" borderId="4" applyNumberFormat="0" applyAlignment="0">
      <alignment horizontal="left" vertical="center" indent="1"/>
      <protection locked="0"/>
    </xf>
    <xf numFmtId="0" fontId="17" fillId="6" borderId="4" applyNumberFormat="0" applyAlignment="0">
      <alignment horizontal="left" vertical="center" indent="1"/>
      <protection locked="0"/>
    </xf>
    <xf numFmtId="0" fontId="17" fillId="7" borderId="4" applyNumberFormat="0" applyAlignment="0" applyProtection="0">
      <alignment horizontal="left" vertical="center" indent="1"/>
    </xf>
    <xf numFmtId="168" fontId="19" fillId="7" borderId="4" applyNumberFormat="0" applyProtection="0">
      <alignment horizontal="right" vertical="center"/>
    </xf>
    <xf numFmtId="168" fontId="20" fillId="8" borderId="3" applyNumberFormat="0" applyBorder="0">
      <alignment horizontal="right" vertical="center"/>
      <protection locked="0"/>
    </xf>
    <xf numFmtId="168" fontId="19" fillId="8" borderId="4" applyNumberFormat="0" applyBorder="0">
      <alignment horizontal="right" vertical="center"/>
      <protection locked="0"/>
    </xf>
    <xf numFmtId="168" fontId="9" fillId="0" borderId="3" applyNumberFormat="0" applyFill="0" applyBorder="0" applyAlignment="0" applyProtection="0">
      <alignment horizontal="right" vertical="center"/>
    </xf>
    <xf numFmtId="43" fontId="21" fillId="0" borderId="0" applyFont="0" applyFill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0" fillId="2" borderId="0" xfId="0" applyFill="1"/>
    <xf numFmtId="4" fontId="0" fillId="3" borderId="0" xfId="1" applyNumberFormat="1" applyFont="1" applyFill="1" applyBorder="1" applyAlignment="1">
      <alignment horizontal="center" vertical="center"/>
    </xf>
    <xf numFmtId="167" fontId="0" fillId="3" borderId="0" xfId="2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top"/>
    </xf>
    <xf numFmtId="0" fontId="3" fillId="3" borderId="0" xfId="0" applyFont="1" applyFill="1"/>
    <xf numFmtId="0" fontId="4" fillId="3" borderId="0" xfId="0" applyFont="1" applyFill="1"/>
    <xf numFmtId="165" fontId="5" fillId="3" borderId="0" xfId="1" applyNumberFormat="1" applyFont="1" applyFill="1" applyBorder="1" applyAlignment="1">
      <alignment horizontal="center" vertical="center"/>
    </xf>
    <xf numFmtId="165" fontId="4" fillId="3" borderId="0" xfId="1" applyNumberFormat="1" applyFont="1" applyFill="1" applyBorder="1" applyAlignment="1">
      <alignment horizontal="center" vertical="center"/>
    </xf>
    <xf numFmtId="166" fontId="4" fillId="3" borderId="0" xfId="2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left" indent="1"/>
    </xf>
    <xf numFmtId="9" fontId="6" fillId="3" borderId="0" xfId="2" applyFont="1" applyFill="1" applyBorder="1"/>
    <xf numFmtId="9" fontId="5" fillId="3" borderId="0" xfId="2" quotePrefix="1" applyFont="1" applyFill="1" applyBorder="1" applyAlignment="1">
      <alignment horizontal="left"/>
    </xf>
    <xf numFmtId="0" fontId="22" fillId="3" borderId="1" xfId="0" applyFont="1" applyFill="1" applyBorder="1"/>
    <xf numFmtId="0" fontId="22" fillId="3" borderId="0" xfId="0" applyFont="1" applyFill="1"/>
    <xf numFmtId="0" fontId="22" fillId="3" borderId="0" xfId="0" applyFont="1" applyFill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23" fillId="3" borderId="0" xfId="0" applyFont="1" applyFill="1"/>
    <xf numFmtId="9" fontId="5" fillId="3" borderId="8" xfId="2" quotePrefix="1" applyFont="1" applyFill="1" applyBorder="1" applyAlignment="1">
      <alignment horizontal="left"/>
    </xf>
    <xf numFmtId="9" fontId="5" fillId="3" borderId="1" xfId="2" quotePrefix="1" applyFont="1" applyFill="1" applyBorder="1" applyAlignment="1">
      <alignment horizontal="left"/>
    </xf>
    <xf numFmtId="0" fontId="24" fillId="3" borderId="0" xfId="0" applyFont="1" applyFill="1" applyAlignment="1">
      <alignment horizontal="left"/>
    </xf>
    <xf numFmtId="0" fontId="25" fillId="3" borderId="9" xfId="0" applyFont="1" applyFill="1" applyBorder="1"/>
    <xf numFmtId="0" fontId="25" fillId="3" borderId="0" xfId="0" applyFont="1" applyFill="1"/>
    <xf numFmtId="169" fontId="5" fillId="3" borderId="8" xfId="1" applyNumberFormat="1" applyFont="1" applyFill="1" applyBorder="1" applyAlignment="1">
      <alignment horizontal="center" vertical="center"/>
    </xf>
    <xf numFmtId="169" fontId="4" fillId="3" borderId="0" xfId="1" applyNumberFormat="1" applyFont="1" applyFill="1" applyBorder="1" applyAlignment="1">
      <alignment horizontal="center" vertical="center"/>
    </xf>
    <xf numFmtId="169" fontId="5" fillId="3" borderId="0" xfId="1" applyNumberFormat="1" applyFont="1" applyFill="1" applyBorder="1" applyAlignment="1">
      <alignment horizontal="center" vertical="center"/>
    </xf>
    <xf numFmtId="169" fontId="5" fillId="3" borderId="9" xfId="1" applyNumberFormat="1" applyFont="1" applyFill="1" applyBorder="1" applyAlignment="1">
      <alignment horizontal="center" vertical="center"/>
    </xf>
    <xf numFmtId="169" fontId="4" fillId="3" borderId="0" xfId="0" applyNumberFormat="1" applyFont="1" applyFill="1" applyAlignment="1">
      <alignment horizontal="center"/>
    </xf>
    <xf numFmtId="169" fontId="4" fillId="3" borderId="0" xfId="2" applyNumberFormat="1" applyFont="1" applyFill="1" applyBorder="1" applyAlignment="1">
      <alignment horizontal="center" vertical="center"/>
    </xf>
    <xf numFmtId="169" fontId="22" fillId="3" borderId="9" xfId="1" applyNumberFormat="1" applyFont="1" applyFill="1" applyBorder="1" applyAlignment="1">
      <alignment horizontal="center" vertical="center"/>
    </xf>
    <xf numFmtId="169" fontId="25" fillId="3" borderId="0" xfId="1" applyNumberFormat="1" applyFont="1" applyFill="1" applyBorder="1" applyAlignment="1">
      <alignment horizontal="center" vertical="center"/>
    </xf>
    <xf numFmtId="166" fontId="4" fillId="3" borderId="8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166" fontId="4" fillId="3" borderId="1" xfId="2" applyNumberFormat="1" applyFont="1" applyFill="1" applyBorder="1" applyAlignment="1">
      <alignment horizontal="right" vertical="center"/>
    </xf>
    <xf numFmtId="165" fontId="5" fillId="3" borderId="0" xfId="1" applyNumberFormat="1" applyFont="1" applyFill="1" applyBorder="1" applyAlignment="1">
      <alignment horizontal="right" vertical="center"/>
    </xf>
    <xf numFmtId="165" fontId="4" fillId="3" borderId="0" xfId="1" applyNumberFormat="1" applyFont="1" applyFill="1" applyBorder="1" applyAlignment="1">
      <alignment horizontal="right" vertical="center"/>
    </xf>
    <xf numFmtId="169" fontId="5" fillId="3" borderId="8" xfId="1" applyNumberFormat="1" applyFont="1" applyFill="1" applyBorder="1" applyAlignment="1">
      <alignment horizontal="left" vertical="center"/>
    </xf>
    <xf numFmtId="0" fontId="22" fillId="3" borderId="1" xfId="0" applyFont="1" applyFill="1" applyBorder="1" applyAlignment="1">
      <alignment horizontal="center" wrapText="1"/>
    </xf>
    <xf numFmtId="0" fontId="0" fillId="2" borderId="0" xfId="0" applyFill="1" applyAlignment="1"/>
    <xf numFmtId="165" fontId="5" fillId="3" borderId="0" xfId="1" applyNumberFormat="1" applyFont="1" applyFill="1" applyBorder="1" applyAlignment="1">
      <alignment vertical="center"/>
    </xf>
    <xf numFmtId="0" fontId="0" fillId="3" borderId="0" xfId="0" applyFill="1" applyAlignment="1"/>
    <xf numFmtId="0" fontId="24" fillId="3" borderId="0" xfId="0" applyFont="1" applyFill="1" applyAlignment="1"/>
    <xf numFmtId="0" fontId="4" fillId="3" borderId="0" xfId="0" applyFont="1" applyFill="1" applyAlignment="1"/>
    <xf numFmtId="165" fontId="4" fillId="3" borderId="0" xfId="1" applyNumberFormat="1" applyFont="1" applyFill="1" applyBorder="1" applyAlignment="1">
      <alignment vertical="center"/>
    </xf>
    <xf numFmtId="0" fontId="3" fillId="3" borderId="0" xfId="0" applyFont="1" applyFill="1" applyAlignment="1"/>
    <xf numFmtId="0" fontId="4" fillId="3" borderId="8" xfId="0" applyFont="1" applyFill="1" applyBorder="1" applyAlignment="1"/>
    <xf numFmtId="169" fontId="5" fillId="3" borderId="8" xfId="1" applyNumberFormat="1" applyFont="1" applyFill="1" applyBorder="1" applyAlignment="1">
      <alignment vertical="center"/>
    </xf>
    <xf numFmtId="169" fontId="4" fillId="3" borderId="0" xfId="1" applyNumberFormat="1" applyFont="1" applyFill="1" applyBorder="1" applyAlignment="1">
      <alignment vertical="center"/>
    </xf>
    <xf numFmtId="4" fontId="0" fillId="3" borderId="0" xfId="1" applyNumberFormat="1" applyFont="1" applyFill="1" applyBorder="1" applyAlignment="1">
      <alignment vertical="center"/>
    </xf>
    <xf numFmtId="166" fontId="4" fillId="3" borderId="0" xfId="2" applyNumberFormat="1" applyFont="1" applyFill="1" applyBorder="1" applyAlignment="1">
      <alignment vertical="center"/>
    </xf>
    <xf numFmtId="166" fontId="4" fillId="3" borderId="8" xfId="2" applyNumberFormat="1" applyFont="1" applyFill="1" applyBorder="1" applyAlignment="1">
      <alignment vertical="center"/>
    </xf>
    <xf numFmtId="0" fontId="26" fillId="3" borderId="0" xfId="0" applyFont="1" applyFill="1" applyAlignment="1"/>
    <xf numFmtId="165" fontId="5" fillId="21" borderId="0" xfId="1" applyNumberFormat="1" applyFont="1" applyFill="1" applyBorder="1" applyAlignment="1">
      <alignment horizontal="center" vertical="center"/>
    </xf>
    <xf numFmtId="169" fontId="5" fillId="21" borderId="8" xfId="1" applyNumberFormat="1" applyFont="1" applyFill="1" applyBorder="1" applyAlignment="1">
      <alignment horizontal="center" vertical="center"/>
    </xf>
    <xf numFmtId="169" fontId="5" fillId="21" borderId="9" xfId="1" applyNumberFormat="1" applyFont="1" applyFill="1" applyBorder="1" applyAlignment="1">
      <alignment horizontal="center" vertical="center"/>
    </xf>
    <xf numFmtId="169" fontId="5" fillId="21" borderId="0" xfId="1" applyNumberFormat="1" applyFont="1" applyFill="1" applyBorder="1" applyAlignment="1">
      <alignment horizontal="center" vertical="center"/>
    </xf>
    <xf numFmtId="169" fontId="4" fillId="21" borderId="0" xfId="0" applyNumberFormat="1" applyFont="1" applyFill="1" applyAlignment="1">
      <alignment horizontal="center"/>
    </xf>
    <xf numFmtId="169" fontId="22" fillId="21" borderId="9" xfId="1" applyNumberFormat="1" applyFont="1" applyFill="1" applyBorder="1" applyAlignment="1">
      <alignment horizontal="center" vertical="center"/>
    </xf>
    <xf numFmtId="165" fontId="5" fillId="21" borderId="0" xfId="1" applyNumberFormat="1" applyFont="1" applyFill="1" applyBorder="1" applyAlignment="1">
      <alignment horizontal="right" vertical="center"/>
    </xf>
    <xf numFmtId="166" fontId="4" fillId="21" borderId="8" xfId="2" applyNumberFormat="1" applyFont="1" applyFill="1" applyBorder="1" applyAlignment="1">
      <alignment horizontal="right" vertical="center"/>
    </xf>
    <xf numFmtId="166" fontId="4" fillId="21" borderId="1" xfId="2" applyNumberFormat="1" applyFont="1" applyFill="1" applyBorder="1" applyAlignment="1">
      <alignment horizontal="right" vertical="center"/>
    </xf>
    <xf numFmtId="165" fontId="5" fillId="21" borderId="0" xfId="1" applyNumberFormat="1" applyFont="1" applyFill="1" applyBorder="1" applyAlignment="1">
      <alignment vertical="center"/>
    </xf>
    <xf numFmtId="169" fontId="5" fillId="21" borderId="8" xfId="1" applyNumberFormat="1" applyFont="1" applyFill="1" applyBorder="1" applyAlignment="1">
      <alignment vertical="center"/>
    </xf>
    <xf numFmtId="0" fontId="0" fillId="21" borderId="0" xfId="0" applyFill="1"/>
  </cellXfs>
  <cellStyles count="43">
    <cellStyle name="Comma" xfId="1" builtinId="3"/>
    <cellStyle name="Comma 3" xfId="42" xr:uid="{41FE6B66-CFAA-47F4-A837-47B3C16F4B87}"/>
    <cellStyle name="Normal" xfId="0" builtinId="0"/>
    <cellStyle name="Percent" xfId="2" builtinId="5"/>
    <cellStyle name="SAPBorder" xfId="22" xr:uid="{CA9ADE1C-3609-45F3-A2D8-BDC42163CCC3}"/>
    <cellStyle name="SAPDataCell" xfId="4" xr:uid="{4BA2BCDA-BD3F-4AF6-A608-113B841032A3}"/>
    <cellStyle name="SAPDataRemoved" xfId="23" xr:uid="{3261E331-39F9-4CF7-BCC8-E825DD0B412A}"/>
    <cellStyle name="SAPDataTotalCell" xfId="5" xr:uid="{3E0843B6-5FD1-453E-9EED-9000E21DC6F9}"/>
    <cellStyle name="SAPDimensionCell" xfId="3" xr:uid="{436A01E6-7A78-46CD-8DDF-8418FCB42325}"/>
    <cellStyle name="SAPEditableDataCell" xfId="7" xr:uid="{5DAAC382-341C-490A-AD44-9046D5A7E22A}"/>
    <cellStyle name="SAPEditableDataTotalCell" xfId="10" xr:uid="{135AC752-699A-45D5-A54F-061E90E3C11A}"/>
    <cellStyle name="SAPEmphasized" xfId="33" xr:uid="{93B25804-7208-4A80-9352-FCD821504DE8}"/>
    <cellStyle name="SAPEmphasizedEditableDataCell" xfId="35" xr:uid="{5B8BE899-3052-4AF7-AC85-536B9EF9C6EC}"/>
    <cellStyle name="SAPEmphasizedEditableDataTotalCell" xfId="36" xr:uid="{5E52A00A-D61E-4D49-A48A-A601E9DDFC83}"/>
    <cellStyle name="SAPEmphasizedLockedDataCell" xfId="39" xr:uid="{2F0D930E-4F60-4FC1-8CBF-C3D9B45D2635}"/>
    <cellStyle name="SAPEmphasizedLockedDataTotalCell" xfId="40" xr:uid="{ABF097DC-99C0-451A-A05E-4798BBB8928D}"/>
    <cellStyle name="SAPEmphasizedReadonlyDataCell" xfId="37" xr:uid="{11D81B99-AFD6-4193-BD65-24AEFCACFE7D}"/>
    <cellStyle name="SAPEmphasizedReadonlyDataTotalCell" xfId="38" xr:uid="{1AC0D34E-F7C5-4029-8E0A-050820A03B16}"/>
    <cellStyle name="SAPEmphasizedTotal" xfId="34" xr:uid="{E21547F1-EC38-45FD-B42E-9EFF254BF02A}"/>
    <cellStyle name="SAPError" xfId="24" xr:uid="{7809F8F5-536C-4092-AB12-D28CEBB4B89A}"/>
    <cellStyle name="SAPExceptionLevel1" xfId="13" xr:uid="{BCEBDC1D-39BE-47C7-A631-44FDA2182AC6}"/>
    <cellStyle name="SAPExceptionLevel2" xfId="14" xr:uid="{81833B93-50B5-464B-B9B3-CADAABA928AE}"/>
    <cellStyle name="SAPExceptionLevel3" xfId="15" xr:uid="{1D2B9D7D-F690-49B8-ADDF-1BB434A8097C}"/>
    <cellStyle name="SAPExceptionLevel4" xfId="16" xr:uid="{268B04F1-25A8-4483-AE9F-9C3858B89F3B}"/>
    <cellStyle name="SAPExceptionLevel5" xfId="17" xr:uid="{5FA400BE-91A9-4544-A50A-8B3EAAFE9323}"/>
    <cellStyle name="SAPExceptionLevel6" xfId="18" xr:uid="{85C9C20C-B232-4EC2-85D5-9040764E95B4}"/>
    <cellStyle name="SAPExceptionLevel7" xfId="19" xr:uid="{3C3D9C00-21C5-45EE-AE9E-E3CAB19F8E2F}"/>
    <cellStyle name="SAPExceptionLevel8" xfId="20" xr:uid="{6E4F2752-BD2B-48CA-B662-88A1DBC67A0D}"/>
    <cellStyle name="SAPExceptionLevel9" xfId="21" xr:uid="{913B02E6-5380-4CDD-8DD9-9BCD07878FDE}"/>
    <cellStyle name="SAPFormula" xfId="41" xr:uid="{2BC64B59-EFED-418F-A4F8-88CB51B7B6A6}"/>
    <cellStyle name="SAPGroupingFillCell" xfId="6" xr:uid="{7BEC5D4D-E2B0-4CC4-A096-E8E845BF3BF4}"/>
    <cellStyle name="SAPHierarchyCell0" xfId="28" xr:uid="{19E0C2A7-0C83-44C2-A8A8-6474DEF36BA0}"/>
    <cellStyle name="SAPHierarchyCell1" xfId="29" xr:uid="{8FC24B9F-4BEB-4BEB-9B1A-2065AD80AD04}"/>
    <cellStyle name="SAPHierarchyCell2" xfId="30" xr:uid="{0966BFC9-07D8-4095-8538-1A218ABB82C9}"/>
    <cellStyle name="SAPHierarchyCell3" xfId="31" xr:uid="{57C8560B-8B18-430E-8C70-5869EE352307}"/>
    <cellStyle name="SAPHierarchyCell4" xfId="32" xr:uid="{223275DB-181B-4242-969C-7E33030CEB76}"/>
    <cellStyle name="SAPLockedDataCell" xfId="9" xr:uid="{BBEB29B8-0912-40AD-BFDE-0F31538A1EA1}"/>
    <cellStyle name="SAPLockedDataTotalCell" xfId="12" xr:uid="{7D78AE9F-9FD6-410D-B47F-E5CAD67B6EDA}"/>
    <cellStyle name="SAPMemberCell" xfId="26" xr:uid="{5A675F48-2273-4896-BE0D-2D62E3690E88}"/>
    <cellStyle name="SAPMemberTotalCell" xfId="27" xr:uid="{32380F9D-F19C-4C3A-8D75-D2ECABDDB03C}"/>
    <cellStyle name="SAPMessageText" xfId="25" xr:uid="{50123D58-3C33-4554-AC82-71D2259F8551}"/>
    <cellStyle name="SAPReadonlyDataCell" xfId="8" xr:uid="{FE16497C-B606-4A3E-B318-BDE913FDAC21}"/>
    <cellStyle name="SAPReadonlyDataTotalCell" xfId="11" xr:uid="{0CC454FB-E32A-4116-9DD8-8D7DBB3AF7F5}"/>
  </cellStyles>
  <dxfs count="0"/>
  <tableStyles count="1" defaultTableStyle="TableStyleMedium2" defaultPivotStyle="PivotStyleLight16">
    <tableStyle name="Invisible" pivot="0" table="0" count="0" xr9:uid="{F8DF4F06-7035-41C7-AE47-3B0844654287}"/>
  </tableStyles>
  <colors>
    <mruColors>
      <color rgb="FFFFFFCC"/>
      <color rgb="FF001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eme1">
  <a:themeElements>
    <a:clrScheme name="Nilfisk Color-theme">
      <a:dk1>
        <a:srgbClr val="28313F"/>
      </a:dk1>
      <a:lt1>
        <a:srgbClr val="FFFFFF"/>
      </a:lt1>
      <a:dk2>
        <a:srgbClr val="8997A4"/>
      </a:dk2>
      <a:lt2>
        <a:srgbClr val="B3BBC5"/>
      </a:lt2>
      <a:accent1>
        <a:srgbClr val="6194AA"/>
      </a:accent1>
      <a:accent2>
        <a:srgbClr val="2496BE"/>
      </a:accent2>
      <a:accent3>
        <a:srgbClr val="38AFD9"/>
      </a:accent3>
      <a:accent4>
        <a:srgbClr val="38A8B4"/>
      </a:accent4>
      <a:accent5>
        <a:srgbClr val="68C18B"/>
      </a:accent5>
      <a:accent6>
        <a:srgbClr val="F47358"/>
      </a:accent6>
      <a:hlink>
        <a:srgbClr val="38AFD9"/>
      </a:hlink>
      <a:folHlink>
        <a:srgbClr val="38AFD9"/>
      </a:folHlink>
    </a:clrScheme>
    <a:fontScheme name="Nilfisk">
      <a:majorFont>
        <a:latin typeface="Roboto Bold"/>
        <a:ea typeface=""/>
        <a:cs typeface=""/>
      </a:majorFont>
      <a:minorFont>
        <a:latin typeface="Roboto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3A58C-2C3F-4E15-AA8F-F46A7FBEEBEC}">
  <sheetPr codeName="Sheet1"/>
  <dimension ref="A1:E13"/>
  <sheetViews>
    <sheetView workbookViewId="0">
      <selection activeCell="J7" sqref="J7"/>
    </sheetView>
  </sheetViews>
  <sheetFormatPr defaultRowHeight="14.4" x14ac:dyDescent="0.3"/>
  <cols>
    <col min="5" max="5" width="15.5" customWidth="1"/>
  </cols>
  <sheetData>
    <row r="1" spans="1:5" x14ac:dyDescent="0.3">
      <c r="A1" t="s">
        <v>0</v>
      </c>
      <c r="B1" t="s">
        <v>1</v>
      </c>
      <c r="C1" t="s">
        <v>2</v>
      </c>
      <c r="E1" t="s">
        <v>3</v>
      </c>
    </row>
    <row r="2" spans="1:5" x14ac:dyDescent="0.3">
      <c r="A2">
        <v>2020</v>
      </c>
      <c r="B2" t="s">
        <v>5</v>
      </c>
      <c r="C2" t="s">
        <v>6</v>
      </c>
      <c r="D2" t="s">
        <v>5</v>
      </c>
      <c r="E2" t="s">
        <v>4</v>
      </c>
    </row>
    <row r="3" spans="1:5" x14ac:dyDescent="0.3">
      <c r="A3">
        <v>2021</v>
      </c>
      <c r="B3" t="s">
        <v>7</v>
      </c>
      <c r="C3" t="s">
        <v>8</v>
      </c>
      <c r="D3" t="s">
        <v>5</v>
      </c>
    </row>
    <row r="4" spans="1:5" x14ac:dyDescent="0.3">
      <c r="A4">
        <v>2022</v>
      </c>
      <c r="B4" t="s">
        <v>9</v>
      </c>
      <c r="C4" t="s">
        <v>10</v>
      </c>
      <c r="D4" t="s">
        <v>5</v>
      </c>
    </row>
    <row r="5" spans="1:5" x14ac:dyDescent="0.3">
      <c r="A5">
        <v>2023</v>
      </c>
      <c r="B5" t="s">
        <v>11</v>
      </c>
      <c r="C5" t="s">
        <v>12</v>
      </c>
      <c r="D5" t="s">
        <v>7</v>
      </c>
    </row>
    <row r="6" spans="1:5" x14ac:dyDescent="0.3">
      <c r="C6" t="s">
        <v>13</v>
      </c>
      <c r="D6" t="s">
        <v>7</v>
      </c>
    </row>
    <row r="7" spans="1:5" x14ac:dyDescent="0.3">
      <c r="C7" t="s">
        <v>14</v>
      </c>
      <c r="D7" t="s">
        <v>7</v>
      </c>
    </row>
    <row r="8" spans="1:5" x14ac:dyDescent="0.3">
      <c r="C8" t="s">
        <v>15</v>
      </c>
      <c r="D8" t="s">
        <v>9</v>
      </c>
    </row>
    <row r="9" spans="1:5" x14ac:dyDescent="0.3">
      <c r="C9" t="s">
        <v>16</v>
      </c>
      <c r="D9" t="s">
        <v>9</v>
      </c>
    </row>
    <row r="10" spans="1:5" x14ac:dyDescent="0.3">
      <c r="C10" t="s">
        <v>17</v>
      </c>
      <c r="D10" t="s">
        <v>9</v>
      </c>
    </row>
    <row r="11" spans="1:5" x14ac:dyDescent="0.3">
      <c r="C11" t="s">
        <v>18</v>
      </c>
      <c r="D11" t="s">
        <v>11</v>
      </c>
    </row>
    <row r="12" spans="1:5" x14ac:dyDescent="0.3">
      <c r="C12" t="s">
        <v>19</v>
      </c>
      <c r="D12" t="s">
        <v>11</v>
      </c>
    </row>
    <row r="13" spans="1:5" x14ac:dyDescent="0.3">
      <c r="C13" t="s">
        <v>20</v>
      </c>
      <c r="D13" t="s">
        <v>11</v>
      </c>
    </row>
  </sheetData>
  <phoneticPr fontId="2" type="noConversion"/>
  <pageMargins left="0.7" right="0.7" top="0.75" bottom="0.75" header="0.3" footer="0.3"/>
  <pageSetup paperSize="9" orientation="portrait" horizontalDpi="1200" verticalDpi="1200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A1B88-7D58-4408-B2AF-B2351A6000A2}">
  <sheetPr>
    <tabColor theme="5" tint="-0.499984740745262"/>
    <pageSetUpPr fitToPage="1"/>
  </sheetPr>
  <dimension ref="B1:P58"/>
  <sheetViews>
    <sheetView showGridLines="0" zoomScale="70" zoomScaleNormal="70" workbookViewId="0">
      <selection activeCell="G7" sqref="G7"/>
    </sheetView>
  </sheetViews>
  <sheetFormatPr defaultColWidth="8.69921875" defaultRowHeight="14.4" x14ac:dyDescent="0.3"/>
  <cols>
    <col min="1" max="1" width="3" style="2" customWidth="1"/>
    <col min="2" max="2" width="4" style="2" customWidth="1"/>
    <col min="3" max="3" width="52.69921875" style="2" customWidth="1"/>
    <col min="4" max="4" width="1.5" style="2" customWidth="1"/>
    <col min="5" max="5" width="16" style="2" customWidth="1"/>
    <col min="6" max="6" width="1.5" style="2" customWidth="1"/>
    <col min="7" max="7" width="16" style="2" customWidth="1"/>
    <col min="8" max="8" width="1.5" style="2" customWidth="1"/>
    <col min="9" max="9" width="16" style="2" customWidth="1"/>
    <col min="10" max="10" width="1.5" style="2" customWidth="1"/>
    <col min="11" max="11" width="16" style="2" customWidth="1"/>
    <col min="12" max="12" width="1.5" style="2" customWidth="1"/>
    <col min="13" max="13" width="16" style="2" customWidth="1"/>
    <col min="14" max="14" width="1.5" style="2" customWidth="1"/>
    <col min="15" max="15" width="16" style="2" customWidth="1"/>
    <col min="16" max="16" width="6.8984375" style="2" customWidth="1"/>
    <col min="17" max="16384" width="8.69921875" style="2"/>
  </cols>
  <sheetData>
    <row r="1" spans="2:16" ht="23.4" x14ac:dyDescent="0.45">
      <c r="B1" s="1"/>
      <c r="C1" s="53" t="s">
        <v>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36" x14ac:dyDescent="0.35">
      <c r="B3" s="1"/>
      <c r="C3" s="14" t="s">
        <v>39</v>
      </c>
      <c r="D3" s="15"/>
      <c r="E3" s="39" t="s">
        <v>25</v>
      </c>
      <c r="F3" s="16"/>
      <c r="G3" s="39" t="s">
        <v>27</v>
      </c>
      <c r="H3" s="16"/>
      <c r="I3" s="39" t="s">
        <v>26</v>
      </c>
      <c r="J3" s="16"/>
      <c r="K3" s="39" t="s">
        <v>28</v>
      </c>
      <c r="L3" s="16"/>
      <c r="M3" s="39" t="s">
        <v>29</v>
      </c>
      <c r="N3" s="16"/>
      <c r="O3" s="39" t="s">
        <v>21</v>
      </c>
      <c r="P3" s="5"/>
    </row>
    <row r="4" spans="2:16" ht="18" x14ac:dyDescent="0.35">
      <c r="B4" s="42"/>
      <c r="C4" s="43"/>
      <c r="D4" s="44"/>
      <c r="E4" s="41"/>
      <c r="F4" s="45"/>
      <c r="G4" s="41"/>
      <c r="H4" s="45"/>
      <c r="I4" s="41"/>
      <c r="J4" s="45"/>
      <c r="K4" s="41"/>
      <c r="L4" s="45"/>
      <c r="M4" s="41"/>
      <c r="N4" s="45"/>
      <c r="O4" s="63"/>
      <c r="P4" s="46"/>
    </row>
    <row r="5" spans="2:16" ht="18" x14ac:dyDescent="0.35">
      <c r="B5" s="42"/>
      <c r="C5" s="43" t="s">
        <v>48</v>
      </c>
      <c r="D5" s="44"/>
      <c r="E5" s="41"/>
      <c r="F5" s="45"/>
      <c r="G5" s="41"/>
      <c r="H5" s="45"/>
      <c r="I5" s="41"/>
      <c r="J5" s="45"/>
      <c r="K5" s="41"/>
      <c r="L5" s="45"/>
      <c r="M5" s="41"/>
      <c r="N5" s="45"/>
      <c r="O5" s="63"/>
      <c r="P5" s="46"/>
    </row>
    <row r="6" spans="2:16" ht="18" x14ac:dyDescent="0.35">
      <c r="B6" s="42"/>
      <c r="C6" s="47" t="s">
        <v>22</v>
      </c>
      <c r="D6" s="44"/>
      <c r="E6" s="48">
        <v>150</v>
      </c>
      <c r="F6" s="49"/>
      <c r="G6" s="48">
        <v>73</v>
      </c>
      <c r="H6" s="49"/>
      <c r="I6" s="48">
        <v>14.7</v>
      </c>
      <c r="J6" s="49"/>
      <c r="K6" s="48">
        <v>26.5</v>
      </c>
      <c r="L6" s="49"/>
      <c r="M6" s="48">
        <v>0</v>
      </c>
      <c r="N6" s="49"/>
      <c r="O6" s="64">
        <f>+E6+I6+G6+K6+M6</f>
        <v>264.2</v>
      </c>
      <c r="P6" s="50"/>
    </row>
    <row r="7" spans="2:16" ht="18" x14ac:dyDescent="0.35">
      <c r="B7" s="1"/>
      <c r="C7" s="17" t="s">
        <v>23</v>
      </c>
      <c r="D7" s="7"/>
      <c r="E7" s="25">
        <v>55.9</v>
      </c>
      <c r="F7" s="26"/>
      <c r="G7" s="25">
        <v>34.200000000000003</v>
      </c>
      <c r="H7" s="26"/>
      <c r="I7" s="25">
        <v>7.7</v>
      </c>
      <c r="J7" s="26"/>
      <c r="K7" s="25">
        <v>7.8</v>
      </c>
      <c r="L7" s="26"/>
      <c r="M7" s="25">
        <v>0</v>
      </c>
      <c r="N7" s="26"/>
      <c r="O7" s="55">
        <f>+E7+I7+G7+K7+M7</f>
        <v>105.6</v>
      </c>
      <c r="P7" s="3"/>
    </row>
    <row r="8" spans="2:16" ht="18" x14ac:dyDescent="0.35">
      <c r="B8" s="1"/>
      <c r="C8" s="18" t="s">
        <v>30</v>
      </c>
      <c r="D8" s="7"/>
      <c r="E8" s="28">
        <v>17.100000000000001</v>
      </c>
      <c r="F8" s="26">
        <v>0</v>
      </c>
      <c r="G8" s="28">
        <v>20.9</v>
      </c>
      <c r="H8" s="26"/>
      <c r="I8" s="28">
        <v>4.5999999999999996</v>
      </c>
      <c r="J8" s="26"/>
      <c r="K8" s="28">
        <v>2.8</v>
      </c>
      <c r="L8" s="26"/>
      <c r="M8" s="28">
        <v>-7.8</v>
      </c>
      <c r="N8" s="26"/>
      <c r="O8" s="56">
        <f>+E8+I8+G8+K8+M8</f>
        <v>37.6</v>
      </c>
      <c r="P8" s="3"/>
    </row>
    <row r="9" spans="2:16" ht="18" x14ac:dyDescent="0.35">
      <c r="B9" s="1"/>
      <c r="C9" s="22"/>
      <c r="D9" s="7"/>
      <c r="E9" s="27"/>
      <c r="F9" s="26"/>
      <c r="G9" s="27"/>
      <c r="H9" s="26"/>
      <c r="I9" s="27"/>
      <c r="J9" s="26"/>
      <c r="K9" s="27"/>
      <c r="L9" s="26"/>
      <c r="M9" s="27"/>
      <c r="N9" s="26"/>
      <c r="O9" s="57"/>
      <c r="P9" s="6"/>
    </row>
    <row r="10" spans="2:16" ht="18" x14ac:dyDescent="0.35">
      <c r="B10" s="1"/>
      <c r="C10" s="19" t="s">
        <v>31</v>
      </c>
      <c r="D10" s="7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8"/>
      <c r="P10" s="3"/>
    </row>
    <row r="11" spans="2:16" ht="18" x14ac:dyDescent="0.35">
      <c r="B11" s="1"/>
      <c r="C11" s="17" t="s">
        <v>32</v>
      </c>
      <c r="D11" s="7"/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55">
        <v>-4.8</v>
      </c>
      <c r="P11" s="4"/>
    </row>
    <row r="12" spans="2:16" ht="18" x14ac:dyDescent="0.35">
      <c r="B12" s="1"/>
      <c r="C12" s="17" t="s">
        <v>33</v>
      </c>
      <c r="D12" s="7"/>
      <c r="E12" s="25"/>
      <c r="F12" s="26"/>
      <c r="G12" s="25"/>
      <c r="H12" s="26"/>
      <c r="I12" s="25"/>
      <c r="J12" s="26"/>
      <c r="K12" s="25"/>
      <c r="L12" s="26"/>
      <c r="M12" s="25"/>
      <c r="N12" s="26"/>
      <c r="O12" s="55">
        <v>-15.1</v>
      </c>
      <c r="P12" s="4"/>
    </row>
    <row r="13" spans="2:16" ht="18" x14ac:dyDescent="0.35">
      <c r="B13" s="1"/>
      <c r="C13" s="17" t="s">
        <v>34</v>
      </c>
      <c r="D13" s="7"/>
      <c r="E13" s="25"/>
      <c r="F13" s="26"/>
      <c r="G13" s="25"/>
      <c r="H13" s="26"/>
      <c r="I13" s="25"/>
      <c r="J13" s="26"/>
      <c r="K13" s="25"/>
      <c r="L13" s="26"/>
      <c r="M13" s="25"/>
      <c r="N13" s="26"/>
      <c r="O13" s="55">
        <v>0.1</v>
      </c>
      <c r="P13" s="4"/>
    </row>
    <row r="14" spans="2:16" ht="18" x14ac:dyDescent="0.35">
      <c r="B14" s="1"/>
      <c r="C14" s="13" t="s">
        <v>35</v>
      </c>
      <c r="D14" s="12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55">
        <v>0.2</v>
      </c>
      <c r="P14" s="4"/>
    </row>
    <row r="15" spans="2:16" ht="18" x14ac:dyDescent="0.35">
      <c r="B15" s="1"/>
      <c r="C15" s="17" t="s">
        <v>36</v>
      </c>
      <c r="D15" s="7"/>
      <c r="E15" s="25"/>
      <c r="F15" s="26"/>
      <c r="G15" s="25"/>
      <c r="H15" s="26"/>
      <c r="I15" s="25"/>
      <c r="J15" s="26"/>
      <c r="K15" s="25"/>
      <c r="L15" s="26"/>
      <c r="M15" s="25"/>
      <c r="N15" s="26"/>
      <c r="O15" s="55">
        <v>-3.4</v>
      </c>
      <c r="P15" s="4"/>
    </row>
    <row r="16" spans="2:16" ht="18" x14ac:dyDescent="0.35">
      <c r="B16" s="1"/>
      <c r="C16" s="23" t="s">
        <v>37</v>
      </c>
      <c r="D16" s="24"/>
      <c r="E16" s="31"/>
      <c r="F16" s="32"/>
      <c r="G16" s="31"/>
      <c r="H16" s="32"/>
      <c r="I16" s="31"/>
      <c r="J16" s="32"/>
      <c r="K16" s="31"/>
      <c r="L16" s="32"/>
      <c r="M16" s="31"/>
      <c r="N16" s="32"/>
      <c r="O16" s="59">
        <f>+SUM(O8,O11,O12,O13:O15)</f>
        <v>14.6</v>
      </c>
      <c r="P16" s="4"/>
    </row>
    <row r="17" spans="2:16" ht="18" x14ac:dyDescent="0.35">
      <c r="B17" s="1"/>
      <c r="C17" s="22"/>
      <c r="D17" s="7"/>
      <c r="E17" s="36"/>
      <c r="F17" s="45"/>
      <c r="G17" s="41"/>
      <c r="H17" s="45"/>
      <c r="I17" s="41"/>
      <c r="J17" s="37"/>
      <c r="K17" s="36"/>
      <c r="L17" s="37"/>
      <c r="M17" s="36"/>
      <c r="N17" s="37"/>
      <c r="O17" s="60"/>
      <c r="P17" s="6"/>
    </row>
    <row r="18" spans="2:16" ht="18" x14ac:dyDescent="0.35">
      <c r="B18" s="1"/>
      <c r="C18" s="20" t="s">
        <v>41</v>
      </c>
      <c r="D18" s="12"/>
      <c r="E18" s="33">
        <v>0.14599999999999999</v>
      </c>
      <c r="F18" s="51"/>
      <c r="G18" s="33">
        <v>5.8999999999999997E-2</v>
      </c>
      <c r="H18" s="51"/>
      <c r="I18" s="52">
        <v>7.0000000000000007E-2</v>
      </c>
      <c r="J18" s="34"/>
      <c r="K18" s="33">
        <v>-5.8000000000000003E-2</v>
      </c>
      <c r="L18" s="34"/>
      <c r="M18" s="33" t="s">
        <v>40</v>
      </c>
      <c r="N18" s="34"/>
      <c r="O18" s="61">
        <v>9.2999999999999999E-2</v>
      </c>
      <c r="P18" s="1"/>
    </row>
    <row r="19" spans="2:16" ht="18" x14ac:dyDescent="0.35">
      <c r="B19" s="1"/>
      <c r="C19" s="20" t="s">
        <v>24</v>
      </c>
      <c r="D19" s="12"/>
      <c r="E19" s="33">
        <f>E7/E6</f>
        <v>0.373</v>
      </c>
      <c r="F19" s="34"/>
      <c r="G19" s="33">
        <f>G7/G6</f>
        <v>0.46800000000000003</v>
      </c>
      <c r="H19" s="34"/>
      <c r="I19" s="33">
        <f>I7/I6</f>
        <v>0.52400000000000002</v>
      </c>
      <c r="J19" s="34"/>
      <c r="K19" s="33">
        <f>K7/K6</f>
        <v>0.29399999999999998</v>
      </c>
      <c r="L19" s="34"/>
      <c r="M19" s="33" t="s">
        <v>40</v>
      </c>
      <c r="N19" s="34"/>
      <c r="O19" s="61">
        <f>O7/O6</f>
        <v>0.4</v>
      </c>
      <c r="P19" s="4"/>
    </row>
    <row r="20" spans="2:16" ht="18" x14ac:dyDescent="0.35">
      <c r="B20" s="1"/>
      <c r="C20" s="21" t="s">
        <v>38</v>
      </c>
      <c r="D20" s="12"/>
      <c r="E20" s="35">
        <f>E8/E6</f>
        <v>0.114</v>
      </c>
      <c r="F20" s="34"/>
      <c r="G20" s="35">
        <f>G8/G6</f>
        <v>0.28599999999999998</v>
      </c>
      <c r="H20" s="34"/>
      <c r="I20" s="35">
        <f>I8/I6</f>
        <v>0.313</v>
      </c>
      <c r="J20" s="34"/>
      <c r="K20" s="35">
        <f>K8/K6</f>
        <v>0.106</v>
      </c>
      <c r="L20" s="34"/>
      <c r="M20" s="35" t="s">
        <v>40</v>
      </c>
      <c r="N20" s="34"/>
      <c r="O20" s="62">
        <f>O8/O6</f>
        <v>0.14199999999999999</v>
      </c>
      <c r="P20" s="4"/>
    </row>
    <row r="21" spans="2:16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65"/>
      <c r="P21" s="1"/>
    </row>
    <row r="22" spans="2:16" ht="18" x14ac:dyDescent="0.35">
      <c r="B22" s="1"/>
      <c r="C22" s="22" t="s">
        <v>49</v>
      </c>
      <c r="D22" s="7"/>
      <c r="E22" s="8"/>
      <c r="F22" s="9"/>
      <c r="G22" s="8"/>
      <c r="H22" s="9"/>
      <c r="I22" s="8"/>
      <c r="J22" s="9"/>
      <c r="K22" s="8"/>
      <c r="L22" s="9"/>
      <c r="M22" s="8"/>
      <c r="N22" s="9"/>
      <c r="O22" s="54"/>
      <c r="P22" s="1"/>
    </row>
    <row r="23" spans="2:16" ht="18" x14ac:dyDescent="0.35">
      <c r="B23" s="1"/>
      <c r="C23" s="17" t="s">
        <v>22</v>
      </c>
      <c r="D23" s="7"/>
      <c r="E23" s="25">
        <v>127.7</v>
      </c>
      <c r="F23" s="26"/>
      <c r="G23" s="25">
        <v>67.7</v>
      </c>
      <c r="H23" s="26"/>
      <c r="I23" s="25">
        <v>13.9</v>
      </c>
      <c r="J23" s="26"/>
      <c r="K23" s="25">
        <v>28</v>
      </c>
      <c r="L23" s="26"/>
      <c r="M23" s="25">
        <v>0</v>
      </c>
      <c r="N23" s="26"/>
      <c r="O23" s="55">
        <f>+E23+I23+G23+K23+M23</f>
        <v>237.3</v>
      </c>
      <c r="P23" s="1"/>
    </row>
    <row r="24" spans="2:16" ht="18" x14ac:dyDescent="0.35">
      <c r="B24" s="1"/>
      <c r="C24" s="17" t="s">
        <v>23</v>
      </c>
      <c r="D24" s="7"/>
      <c r="E24" s="25">
        <v>52.1</v>
      </c>
      <c r="F24" s="26"/>
      <c r="G24" s="25">
        <v>30.2</v>
      </c>
      <c r="H24" s="26"/>
      <c r="I24" s="25">
        <v>7.2</v>
      </c>
      <c r="J24" s="26"/>
      <c r="K24" s="25">
        <v>9.1999999999999993</v>
      </c>
      <c r="L24" s="26"/>
      <c r="M24" s="25">
        <v>0</v>
      </c>
      <c r="N24" s="26"/>
      <c r="O24" s="55">
        <f>+E24+I24+G24+K24+M24</f>
        <v>98.7</v>
      </c>
      <c r="P24" s="1"/>
    </row>
    <row r="25" spans="2:16" ht="18" x14ac:dyDescent="0.35">
      <c r="B25" s="1"/>
      <c r="C25" s="18" t="s">
        <v>30</v>
      </c>
      <c r="D25" s="7"/>
      <c r="E25" s="28">
        <v>17.3</v>
      </c>
      <c r="F25" s="26">
        <v>0</v>
      </c>
      <c r="G25" s="28">
        <v>16.899999999999999</v>
      </c>
      <c r="H25" s="26"/>
      <c r="I25" s="28">
        <v>4.0999999999999996</v>
      </c>
      <c r="J25" s="26"/>
      <c r="K25" s="28">
        <v>3.5</v>
      </c>
      <c r="L25" s="26"/>
      <c r="M25" s="28">
        <v>-5.4</v>
      </c>
      <c r="N25" s="26"/>
      <c r="O25" s="56">
        <f>+E25+I25+G25+K25+M25</f>
        <v>36.4</v>
      </c>
      <c r="P25" s="1"/>
    </row>
    <row r="26" spans="2:16" ht="18" x14ac:dyDescent="0.35">
      <c r="B26" s="1"/>
      <c r="C26" s="22"/>
      <c r="D26" s="7"/>
      <c r="E26" s="27"/>
      <c r="F26" s="26"/>
      <c r="G26" s="27"/>
      <c r="H26" s="26"/>
      <c r="I26" s="27"/>
      <c r="J26" s="26"/>
      <c r="K26" s="27"/>
      <c r="L26" s="26"/>
      <c r="M26" s="27"/>
      <c r="N26" s="26"/>
      <c r="O26" s="57"/>
      <c r="P26" s="6"/>
    </row>
    <row r="27" spans="2:16" ht="18" x14ac:dyDescent="0.35">
      <c r="B27" s="1"/>
      <c r="C27" s="19" t="s">
        <v>31</v>
      </c>
      <c r="D27" s="7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58"/>
      <c r="P27" s="1"/>
    </row>
    <row r="28" spans="2:16" ht="18" x14ac:dyDescent="0.35">
      <c r="B28" s="1"/>
      <c r="C28" s="17" t="s">
        <v>32</v>
      </c>
      <c r="D28" s="7"/>
      <c r="E28" s="25"/>
      <c r="F28" s="26"/>
      <c r="G28" s="25"/>
      <c r="H28" s="26"/>
      <c r="I28" s="25"/>
      <c r="J28" s="26"/>
      <c r="K28" s="25"/>
      <c r="L28" s="26"/>
      <c r="M28" s="25"/>
      <c r="N28" s="26"/>
      <c r="O28" s="55">
        <v>-0.2</v>
      </c>
      <c r="P28" s="1"/>
    </row>
    <row r="29" spans="2:16" ht="18" x14ac:dyDescent="0.35">
      <c r="B29" s="1"/>
      <c r="C29" s="17" t="s">
        <v>33</v>
      </c>
      <c r="D29" s="7"/>
      <c r="E29" s="25"/>
      <c r="F29" s="26"/>
      <c r="G29" s="25"/>
      <c r="H29" s="26"/>
      <c r="I29" s="25"/>
      <c r="J29" s="26"/>
      <c r="K29" s="25"/>
      <c r="L29" s="26"/>
      <c r="M29" s="25"/>
      <c r="N29" s="26"/>
      <c r="O29" s="55">
        <v>-15</v>
      </c>
      <c r="P29" s="1"/>
    </row>
    <row r="30" spans="2:16" ht="18" x14ac:dyDescent="0.35">
      <c r="B30" s="1"/>
      <c r="C30" s="17" t="s">
        <v>34</v>
      </c>
      <c r="D30" s="7"/>
      <c r="E30" s="25"/>
      <c r="F30" s="26"/>
      <c r="G30" s="25"/>
      <c r="H30" s="26"/>
      <c r="I30" s="25"/>
      <c r="J30" s="26"/>
      <c r="K30" s="25"/>
      <c r="L30" s="26"/>
      <c r="M30" s="25"/>
      <c r="N30" s="26"/>
      <c r="O30" s="55">
        <v>0</v>
      </c>
      <c r="P30" s="1"/>
    </row>
    <row r="31" spans="2:16" ht="18" x14ac:dyDescent="0.35">
      <c r="B31" s="1"/>
      <c r="C31" s="13" t="s">
        <v>35</v>
      </c>
      <c r="D31" s="12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55">
        <v>0.6</v>
      </c>
      <c r="P31" s="1"/>
    </row>
    <row r="32" spans="2:16" ht="18" x14ac:dyDescent="0.35">
      <c r="B32" s="1"/>
      <c r="C32" s="17" t="s">
        <v>36</v>
      </c>
      <c r="D32" s="7"/>
      <c r="E32" s="25"/>
      <c r="F32" s="26"/>
      <c r="G32" s="25"/>
      <c r="H32" s="26"/>
      <c r="I32" s="25"/>
      <c r="J32" s="26"/>
      <c r="K32" s="25"/>
      <c r="L32" s="26"/>
      <c r="M32" s="25"/>
      <c r="N32" s="26"/>
      <c r="O32" s="55">
        <v>-3.7</v>
      </c>
      <c r="P32" s="1"/>
    </row>
    <row r="33" spans="2:16" ht="18" x14ac:dyDescent="0.35">
      <c r="B33" s="1"/>
      <c r="C33" s="23" t="s">
        <v>37</v>
      </c>
      <c r="D33" s="7"/>
      <c r="E33" s="31"/>
      <c r="F33" s="32"/>
      <c r="G33" s="31"/>
      <c r="H33" s="32"/>
      <c r="I33" s="31"/>
      <c r="J33" s="32"/>
      <c r="K33" s="31"/>
      <c r="L33" s="32"/>
      <c r="M33" s="31"/>
      <c r="N33" s="32"/>
      <c r="O33" s="59">
        <f>+SUM(O25,O28,O29,O30:O32)</f>
        <v>18.100000000000001</v>
      </c>
      <c r="P33" s="1"/>
    </row>
    <row r="34" spans="2:16" ht="18" x14ac:dyDescent="0.35">
      <c r="B34" s="1"/>
      <c r="C34" s="22"/>
      <c r="D34" s="7"/>
      <c r="E34" s="8"/>
      <c r="F34" s="9"/>
      <c r="G34" s="8"/>
      <c r="H34" s="9"/>
      <c r="I34" s="8"/>
      <c r="J34" s="9"/>
      <c r="K34" s="8"/>
      <c r="L34" s="9"/>
      <c r="M34" s="8"/>
      <c r="N34" s="9"/>
      <c r="O34" s="54"/>
      <c r="P34" s="1"/>
    </row>
    <row r="35" spans="2:16" ht="18" x14ac:dyDescent="0.35">
      <c r="B35" s="1"/>
      <c r="C35" s="20" t="s">
        <v>41</v>
      </c>
      <c r="D35" s="12"/>
      <c r="E35" s="33">
        <v>0.156</v>
      </c>
      <c r="F35" s="34"/>
      <c r="G35" s="33">
        <v>1.2E-2</v>
      </c>
      <c r="H35" s="34"/>
      <c r="I35" s="33">
        <v>-3.4000000000000002E-2</v>
      </c>
      <c r="J35" s="34"/>
      <c r="K35" s="33">
        <v>0.33900000000000002</v>
      </c>
      <c r="L35" s="34"/>
      <c r="M35" s="33" t="s">
        <v>40</v>
      </c>
      <c r="N35" s="34"/>
      <c r="O35" s="61">
        <v>0.11600000000000001</v>
      </c>
      <c r="P35" s="1"/>
    </row>
    <row r="36" spans="2:16" ht="18" x14ac:dyDescent="0.35">
      <c r="B36" s="1"/>
      <c r="C36" s="20" t="s">
        <v>24</v>
      </c>
      <c r="D36" s="12"/>
      <c r="E36" s="33">
        <f>E24/E23</f>
        <v>0.40799999999999997</v>
      </c>
      <c r="F36" s="34"/>
      <c r="G36" s="33">
        <f>G24/G23</f>
        <v>0.44600000000000001</v>
      </c>
      <c r="H36" s="34"/>
      <c r="I36" s="33">
        <f>I24/I23</f>
        <v>0.51800000000000002</v>
      </c>
      <c r="J36" s="34"/>
      <c r="K36" s="33">
        <f>K24/K23</f>
        <v>0.32900000000000001</v>
      </c>
      <c r="L36" s="34"/>
      <c r="M36" s="33" t="s">
        <v>40</v>
      </c>
      <c r="N36" s="34"/>
      <c r="O36" s="61">
        <f>O24/O23</f>
        <v>0.41599999999999998</v>
      </c>
      <c r="P36" s="1"/>
    </row>
    <row r="37" spans="2:16" ht="18" x14ac:dyDescent="0.35">
      <c r="B37" s="1"/>
      <c r="C37" s="21" t="s">
        <v>38</v>
      </c>
      <c r="D37" s="12"/>
      <c r="E37" s="35">
        <f>E25/E23</f>
        <v>0.13500000000000001</v>
      </c>
      <c r="F37" s="34"/>
      <c r="G37" s="35">
        <f>G25/G23</f>
        <v>0.25</v>
      </c>
      <c r="H37" s="34"/>
      <c r="I37" s="35">
        <f>I25/I23</f>
        <v>0.29499999999999998</v>
      </c>
      <c r="J37" s="34"/>
      <c r="K37" s="35">
        <f>K25/K23</f>
        <v>0.125</v>
      </c>
      <c r="L37" s="34"/>
      <c r="M37" s="35" t="s">
        <v>40</v>
      </c>
      <c r="N37" s="34"/>
      <c r="O37" s="62">
        <f>O25/O23</f>
        <v>0.153</v>
      </c>
      <c r="P37" s="1"/>
    </row>
    <row r="38" spans="2:16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57" spans="6:9" x14ac:dyDescent="0.3">
      <c r="F57" s="40"/>
      <c r="G57" s="40"/>
      <c r="H57" s="40"/>
      <c r="I57" s="40"/>
    </row>
    <row r="58" spans="6:9" x14ac:dyDescent="0.3">
      <c r="F58" s="40"/>
      <c r="H58" s="40"/>
      <c r="I58" s="40"/>
    </row>
  </sheetData>
  <pageMargins left="0.7" right="0.7" top="0.75" bottom="0.75" header="0.3" footer="0.3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722F-FE8D-40BE-9F05-95E6CCBF7020}">
  <sheetPr>
    <tabColor theme="5" tint="-0.499984740745262"/>
    <pageSetUpPr fitToPage="1"/>
  </sheetPr>
  <dimension ref="B1:P38"/>
  <sheetViews>
    <sheetView showGridLines="0" zoomScale="70" zoomScaleNormal="70" workbookViewId="0">
      <selection activeCell="G7" sqref="G7"/>
    </sheetView>
  </sheetViews>
  <sheetFormatPr defaultColWidth="8.69921875" defaultRowHeight="14.4" x14ac:dyDescent="0.3"/>
  <cols>
    <col min="1" max="1" width="3" style="2" customWidth="1"/>
    <col min="2" max="2" width="4" style="2" customWidth="1"/>
    <col min="3" max="3" width="52.69921875" style="2" customWidth="1"/>
    <col min="4" max="4" width="1.5" style="2" customWidth="1"/>
    <col min="5" max="5" width="16" style="2" customWidth="1"/>
    <col min="6" max="6" width="1.5" style="2" customWidth="1"/>
    <col min="7" max="7" width="16" style="2" customWidth="1"/>
    <col min="8" max="8" width="1.5" style="2" customWidth="1"/>
    <col min="9" max="9" width="16" style="2" customWidth="1"/>
    <col min="10" max="10" width="1.5" style="2" customWidth="1"/>
    <col min="11" max="11" width="16" style="2" customWidth="1"/>
    <col min="12" max="12" width="1.5" style="2" customWidth="1"/>
    <col min="13" max="13" width="16" style="2" customWidth="1"/>
    <col min="14" max="14" width="1.5" style="2" customWidth="1"/>
    <col min="15" max="15" width="16" style="2" customWidth="1"/>
    <col min="16" max="16" width="6.8984375" style="2" customWidth="1"/>
    <col min="17" max="16384" width="8.69921875" style="2"/>
  </cols>
  <sheetData>
    <row r="1" spans="2:16" ht="23.4" x14ac:dyDescent="0.45">
      <c r="B1" s="1"/>
      <c r="C1" s="53" t="s">
        <v>7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36" x14ac:dyDescent="0.35">
      <c r="B3" s="1"/>
      <c r="C3" s="14" t="s">
        <v>39</v>
      </c>
      <c r="D3" s="15"/>
      <c r="E3" s="39" t="s">
        <v>25</v>
      </c>
      <c r="F3" s="16"/>
      <c r="G3" s="39" t="s">
        <v>27</v>
      </c>
      <c r="H3" s="16"/>
      <c r="I3" s="39" t="s">
        <v>26</v>
      </c>
      <c r="J3" s="16"/>
      <c r="K3" s="39" t="s">
        <v>28</v>
      </c>
      <c r="L3" s="16"/>
      <c r="M3" s="39" t="s">
        <v>29</v>
      </c>
      <c r="N3" s="16"/>
      <c r="O3" s="39" t="s">
        <v>21</v>
      </c>
      <c r="P3" s="5"/>
    </row>
    <row r="4" spans="2:16" ht="18" x14ac:dyDescent="0.35">
      <c r="B4" s="1"/>
      <c r="C4" s="22"/>
      <c r="D4" s="7"/>
      <c r="E4" s="8"/>
      <c r="F4" s="9"/>
      <c r="G4" s="8"/>
      <c r="H4" s="9"/>
      <c r="I4" s="8"/>
      <c r="J4" s="9"/>
      <c r="K4" s="8"/>
      <c r="L4" s="9"/>
      <c r="M4" s="8"/>
      <c r="N4" s="9"/>
      <c r="O4" s="54"/>
      <c r="P4" s="6"/>
    </row>
    <row r="5" spans="2:16" ht="18" x14ac:dyDescent="0.35">
      <c r="B5" s="1"/>
      <c r="C5" s="22" t="s">
        <v>46</v>
      </c>
      <c r="D5" s="7"/>
      <c r="E5" s="8"/>
      <c r="F5" s="9"/>
      <c r="G5" s="8"/>
      <c r="H5" s="9"/>
      <c r="I5" s="8"/>
      <c r="J5" s="9"/>
      <c r="K5" s="8"/>
      <c r="L5" s="9"/>
      <c r="M5" s="8"/>
      <c r="N5" s="9"/>
      <c r="O5" s="54"/>
      <c r="P5" s="6"/>
    </row>
    <row r="6" spans="2:16" ht="18" x14ac:dyDescent="0.35">
      <c r="B6" s="1"/>
      <c r="C6" s="17" t="s">
        <v>22</v>
      </c>
      <c r="D6" s="7"/>
      <c r="E6" s="25">
        <v>161.6</v>
      </c>
      <c r="F6" s="26"/>
      <c r="G6" s="25">
        <v>70.2</v>
      </c>
      <c r="H6" s="26"/>
      <c r="I6" s="25">
        <v>17.100000000000001</v>
      </c>
      <c r="J6" s="26"/>
      <c r="K6" s="25">
        <v>23.1</v>
      </c>
      <c r="L6" s="26"/>
      <c r="M6" s="25">
        <v>0</v>
      </c>
      <c r="N6" s="26"/>
      <c r="O6" s="55">
        <f>+E6+I6+G6+K6+M6</f>
        <v>272</v>
      </c>
      <c r="P6" s="3"/>
    </row>
    <row r="7" spans="2:16" ht="18" x14ac:dyDescent="0.35">
      <c r="B7" s="1"/>
      <c r="C7" s="17" t="s">
        <v>23</v>
      </c>
      <c r="D7" s="7"/>
      <c r="E7" s="25">
        <v>57.3</v>
      </c>
      <c r="F7" s="26"/>
      <c r="G7" s="25">
        <v>30.2</v>
      </c>
      <c r="H7" s="26"/>
      <c r="I7" s="25">
        <v>9.4</v>
      </c>
      <c r="J7" s="26"/>
      <c r="K7" s="25">
        <v>8.5</v>
      </c>
      <c r="L7" s="26"/>
      <c r="M7" s="25">
        <v>0</v>
      </c>
      <c r="N7" s="26"/>
      <c r="O7" s="55">
        <f>+E7+I7+G7+K7+M7</f>
        <v>105.4</v>
      </c>
      <c r="P7" s="3"/>
    </row>
    <row r="8" spans="2:16" ht="18" x14ac:dyDescent="0.35">
      <c r="B8" s="1"/>
      <c r="C8" s="18" t="s">
        <v>30</v>
      </c>
      <c r="D8" s="7"/>
      <c r="E8" s="28">
        <v>15.8</v>
      </c>
      <c r="F8" s="26">
        <v>0</v>
      </c>
      <c r="G8" s="28">
        <v>16.7</v>
      </c>
      <c r="H8" s="26"/>
      <c r="I8" s="28">
        <v>6</v>
      </c>
      <c r="J8" s="26"/>
      <c r="K8" s="28">
        <v>2.7</v>
      </c>
      <c r="L8" s="26"/>
      <c r="M8" s="28">
        <v>-6.7</v>
      </c>
      <c r="N8" s="26"/>
      <c r="O8" s="56">
        <f>+E8+I8+G8+K8+M8</f>
        <v>34.5</v>
      </c>
      <c r="P8" s="3"/>
    </row>
    <row r="9" spans="2:16" ht="18" x14ac:dyDescent="0.35">
      <c r="B9" s="1"/>
      <c r="C9" s="22"/>
      <c r="D9" s="7"/>
      <c r="E9" s="27"/>
      <c r="F9" s="26"/>
      <c r="G9" s="27"/>
      <c r="H9" s="26"/>
      <c r="I9" s="27"/>
      <c r="J9" s="26"/>
      <c r="K9" s="27"/>
      <c r="L9" s="26"/>
      <c r="M9" s="27"/>
      <c r="N9" s="26"/>
      <c r="O9" s="57"/>
      <c r="P9" s="6"/>
    </row>
    <row r="10" spans="2:16" ht="18" x14ac:dyDescent="0.35">
      <c r="B10" s="1"/>
      <c r="C10" s="19" t="s">
        <v>31</v>
      </c>
      <c r="D10" s="7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8"/>
      <c r="P10" s="3"/>
    </row>
    <row r="11" spans="2:16" ht="18" x14ac:dyDescent="0.35">
      <c r="B11" s="1"/>
      <c r="C11" s="17" t="s">
        <v>32</v>
      </c>
      <c r="D11" s="7"/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55">
        <v>-1.2</v>
      </c>
      <c r="P11" s="4"/>
    </row>
    <row r="12" spans="2:16" ht="18" x14ac:dyDescent="0.35">
      <c r="B12" s="1"/>
      <c r="C12" s="17" t="s">
        <v>33</v>
      </c>
      <c r="D12" s="7"/>
      <c r="E12" s="25"/>
      <c r="F12" s="26"/>
      <c r="G12" s="25"/>
      <c r="H12" s="26"/>
      <c r="I12" s="25"/>
      <c r="J12" s="26"/>
      <c r="K12" s="25"/>
      <c r="L12" s="26"/>
      <c r="M12" s="25"/>
      <c r="N12" s="26"/>
      <c r="O12" s="55">
        <v>-14.7</v>
      </c>
      <c r="P12" s="4"/>
    </row>
    <row r="13" spans="2:16" ht="18" x14ac:dyDescent="0.35">
      <c r="B13" s="1"/>
      <c r="C13" s="17" t="s">
        <v>34</v>
      </c>
      <c r="D13" s="7"/>
      <c r="E13" s="25"/>
      <c r="F13" s="26"/>
      <c r="G13" s="25"/>
      <c r="H13" s="26"/>
      <c r="I13" s="25"/>
      <c r="J13" s="26"/>
      <c r="K13" s="25"/>
      <c r="L13" s="26"/>
      <c r="M13" s="25"/>
      <c r="N13" s="26"/>
      <c r="O13" s="55">
        <v>0.8</v>
      </c>
      <c r="P13" s="4"/>
    </row>
    <row r="14" spans="2:16" ht="18" x14ac:dyDescent="0.35">
      <c r="B14" s="1"/>
      <c r="C14" s="13" t="s">
        <v>35</v>
      </c>
      <c r="D14" s="12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55">
        <v>0.4</v>
      </c>
      <c r="P14" s="4"/>
    </row>
    <row r="15" spans="2:16" ht="18" x14ac:dyDescent="0.35">
      <c r="B15" s="1"/>
      <c r="C15" s="17" t="s">
        <v>36</v>
      </c>
      <c r="D15" s="7"/>
      <c r="E15" s="25"/>
      <c r="F15" s="26"/>
      <c r="G15" s="25"/>
      <c r="H15" s="26"/>
      <c r="I15" s="25"/>
      <c r="J15" s="26"/>
      <c r="K15" s="25"/>
      <c r="L15" s="26"/>
      <c r="M15" s="25"/>
      <c r="N15" s="26"/>
      <c r="O15" s="55">
        <v>-5.9</v>
      </c>
      <c r="P15" s="4"/>
    </row>
    <row r="16" spans="2:16" ht="18" x14ac:dyDescent="0.35">
      <c r="B16" s="1"/>
      <c r="C16" s="23" t="s">
        <v>37</v>
      </c>
      <c r="D16" s="7"/>
      <c r="E16" s="28"/>
      <c r="F16" s="26"/>
      <c r="G16" s="28"/>
      <c r="H16" s="26"/>
      <c r="I16" s="28"/>
      <c r="J16" s="26"/>
      <c r="K16" s="28"/>
      <c r="L16" s="26"/>
      <c r="M16" s="28"/>
      <c r="N16" s="26"/>
      <c r="O16" s="59">
        <f>+SUM(O8,O11,O12,O13:O15)</f>
        <v>13.9</v>
      </c>
      <c r="P16" s="4"/>
    </row>
    <row r="17" spans="2:16" ht="18" x14ac:dyDescent="0.35">
      <c r="B17" s="1"/>
      <c r="C17" s="7"/>
      <c r="D17" s="7"/>
      <c r="E17" s="36"/>
      <c r="F17" s="37"/>
      <c r="G17" s="36"/>
      <c r="H17" s="37"/>
      <c r="I17" s="36"/>
      <c r="J17" s="37"/>
      <c r="K17" s="36"/>
      <c r="L17" s="37"/>
      <c r="M17" s="36"/>
      <c r="N17" s="37"/>
      <c r="O17" s="60"/>
      <c r="P17" s="4"/>
    </row>
    <row r="18" spans="2:16" ht="18" x14ac:dyDescent="0.35">
      <c r="B18" s="1"/>
      <c r="C18" s="20" t="s">
        <v>41</v>
      </c>
      <c r="D18" s="12"/>
      <c r="E18" s="33">
        <v>5.0999999999999997E-2</v>
      </c>
      <c r="F18" s="34"/>
      <c r="G18" s="33">
        <v>2.5999999999999999E-2</v>
      </c>
      <c r="H18" s="34"/>
      <c r="I18" s="33">
        <v>6.2E-2</v>
      </c>
      <c r="J18" s="34"/>
      <c r="K18" s="33">
        <v>-0.115</v>
      </c>
      <c r="L18" s="34"/>
      <c r="M18" s="33" t="s">
        <v>40</v>
      </c>
      <c r="N18" s="34"/>
      <c r="O18" s="61">
        <v>2.8000000000000001E-2</v>
      </c>
      <c r="P18" s="1"/>
    </row>
    <row r="19" spans="2:16" ht="18" x14ac:dyDescent="0.35">
      <c r="B19" s="1"/>
      <c r="C19" s="20" t="s">
        <v>24</v>
      </c>
      <c r="D19" s="12"/>
      <c r="E19" s="33">
        <f>E7/E6</f>
        <v>0.35499999999999998</v>
      </c>
      <c r="F19" s="34"/>
      <c r="G19" s="33">
        <f>G7/G6</f>
        <v>0.43</v>
      </c>
      <c r="H19" s="34"/>
      <c r="I19" s="33">
        <f>I7/I6</f>
        <v>0.55000000000000004</v>
      </c>
      <c r="J19" s="34"/>
      <c r="K19" s="33">
        <f>K7/K6</f>
        <v>0.36799999999999999</v>
      </c>
      <c r="L19" s="34"/>
      <c r="M19" s="33" t="s">
        <v>40</v>
      </c>
      <c r="N19" s="34"/>
      <c r="O19" s="61">
        <f>O7/O6</f>
        <v>0.38800000000000001</v>
      </c>
      <c r="P19" s="4"/>
    </row>
    <row r="20" spans="2:16" ht="18" x14ac:dyDescent="0.35">
      <c r="B20" s="1"/>
      <c r="C20" s="21" t="s">
        <v>38</v>
      </c>
      <c r="D20" s="12"/>
      <c r="E20" s="35">
        <f>E8/E6</f>
        <v>9.8000000000000004E-2</v>
      </c>
      <c r="F20" s="34"/>
      <c r="G20" s="35">
        <f>G8/G6</f>
        <v>0.23799999999999999</v>
      </c>
      <c r="H20" s="34"/>
      <c r="I20" s="35">
        <f>I8/I6</f>
        <v>0.35099999999999998</v>
      </c>
      <c r="J20" s="34"/>
      <c r="K20" s="35">
        <f>K8/K6</f>
        <v>0.11700000000000001</v>
      </c>
      <c r="L20" s="34"/>
      <c r="M20" s="35" t="s">
        <v>40</v>
      </c>
      <c r="N20" s="34"/>
      <c r="O20" s="62">
        <f>O8/O6</f>
        <v>0.127</v>
      </c>
      <c r="P20" s="4"/>
    </row>
    <row r="21" spans="2:16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65"/>
      <c r="P21" s="1"/>
    </row>
    <row r="22" spans="2:16" ht="18" x14ac:dyDescent="0.35">
      <c r="B22" s="1"/>
      <c r="C22" s="22" t="s">
        <v>47</v>
      </c>
      <c r="D22" s="7"/>
      <c r="E22" s="8"/>
      <c r="F22" s="9"/>
      <c r="G22" s="8"/>
      <c r="H22" s="9"/>
      <c r="I22" s="8"/>
      <c r="J22" s="9"/>
      <c r="K22" s="8"/>
      <c r="L22" s="9"/>
      <c r="M22" s="8"/>
      <c r="N22" s="9"/>
      <c r="O22" s="54"/>
      <c r="P22" s="1"/>
    </row>
    <row r="23" spans="2:16" ht="18" x14ac:dyDescent="0.35">
      <c r="B23" s="1"/>
      <c r="C23" s="17" t="s">
        <v>22</v>
      </c>
      <c r="D23" s="7"/>
      <c r="E23" s="25">
        <v>148.6</v>
      </c>
      <c r="F23" s="26"/>
      <c r="G23" s="25">
        <v>66.900000000000006</v>
      </c>
      <c r="H23" s="26"/>
      <c r="I23" s="25">
        <v>16</v>
      </c>
      <c r="J23" s="26"/>
      <c r="K23" s="25">
        <v>26.3</v>
      </c>
      <c r="L23" s="26"/>
      <c r="M23" s="25">
        <v>0</v>
      </c>
      <c r="N23" s="26"/>
      <c r="O23" s="55">
        <f>+E23+I23+G23+K23+M23</f>
        <v>257.8</v>
      </c>
      <c r="P23" s="1"/>
    </row>
    <row r="24" spans="2:16" ht="18" x14ac:dyDescent="0.35">
      <c r="B24" s="1"/>
      <c r="C24" s="17" t="s">
        <v>23</v>
      </c>
      <c r="D24" s="7"/>
      <c r="E24" s="25">
        <v>56.7</v>
      </c>
      <c r="F24" s="26"/>
      <c r="G24" s="25">
        <v>31.4</v>
      </c>
      <c r="H24" s="26"/>
      <c r="I24" s="25">
        <v>8.5</v>
      </c>
      <c r="J24" s="26"/>
      <c r="K24" s="25">
        <v>8.8000000000000007</v>
      </c>
      <c r="L24" s="26"/>
      <c r="M24" s="25">
        <v>0</v>
      </c>
      <c r="N24" s="26"/>
      <c r="O24" s="55">
        <f>+E24+I24+G24+K24+M24</f>
        <v>105.4</v>
      </c>
      <c r="P24" s="1"/>
    </row>
    <row r="25" spans="2:16" ht="18" x14ac:dyDescent="0.35">
      <c r="B25" s="1"/>
      <c r="C25" s="18" t="s">
        <v>30</v>
      </c>
      <c r="D25" s="7"/>
      <c r="E25" s="28">
        <v>20.2</v>
      </c>
      <c r="F25" s="26">
        <v>0</v>
      </c>
      <c r="G25" s="28">
        <v>18.600000000000001</v>
      </c>
      <c r="H25" s="26"/>
      <c r="I25" s="28">
        <v>5.6</v>
      </c>
      <c r="J25" s="26"/>
      <c r="K25" s="28">
        <v>3.6</v>
      </c>
      <c r="L25" s="26"/>
      <c r="M25" s="28">
        <v>-6.1</v>
      </c>
      <c r="N25" s="26"/>
      <c r="O25" s="56">
        <f>+E25+I25+G25+K25+M25</f>
        <v>41.9</v>
      </c>
      <c r="P25" s="1"/>
    </row>
    <row r="26" spans="2:16" ht="18" x14ac:dyDescent="0.35">
      <c r="B26" s="1"/>
      <c r="C26" s="22"/>
      <c r="D26" s="7"/>
      <c r="E26" s="27"/>
      <c r="F26" s="26"/>
      <c r="G26" s="27"/>
      <c r="H26" s="26"/>
      <c r="I26" s="27"/>
      <c r="J26" s="26"/>
      <c r="K26" s="27"/>
      <c r="L26" s="26"/>
      <c r="M26" s="27"/>
      <c r="N26" s="26"/>
      <c r="O26" s="57"/>
      <c r="P26" s="6"/>
    </row>
    <row r="27" spans="2:16" ht="18" x14ac:dyDescent="0.35">
      <c r="B27" s="1"/>
      <c r="C27" s="19" t="s">
        <v>31</v>
      </c>
      <c r="D27" s="7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58"/>
      <c r="P27" s="1"/>
    </row>
    <row r="28" spans="2:16" ht="18" x14ac:dyDescent="0.35">
      <c r="B28" s="1"/>
      <c r="C28" s="17" t="s">
        <v>32</v>
      </c>
      <c r="D28" s="7"/>
      <c r="E28" s="25"/>
      <c r="F28" s="26"/>
      <c r="G28" s="25"/>
      <c r="H28" s="26"/>
      <c r="I28" s="25"/>
      <c r="J28" s="26"/>
      <c r="K28" s="25"/>
      <c r="L28" s="26"/>
      <c r="M28" s="25"/>
      <c r="N28" s="26"/>
      <c r="O28" s="55">
        <v>-3.7</v>
      </c>
      <c r="P28" s="1"/>
    </row>
    <row r="29" spans="2:16" ht="18" x14ac:dyDescent="0.35">
      <c r="B29" s="1"/>
      <c r="C29" s="17" t="s">
        <v>33</v>
      </c>
      <c r="D29" s="7"/>
      <c r="E29" s="25"/>
      <c r="F29" s="26"/>
      <c r="G29" s="25"/>
      <c r="H29" s="26"/>
      <c r="I29" s="25"/>
      <c r="J29" s="26"/>
      <c r="K29" s="25"/>
      <c r="L29" s="26"/>
      <c r="M29" s="25"/>
      <c r="N29" s="26"/>
      <c r="O29" s="55">
        <v>-14.7</v>
      </c>
      <c r="P29" s="1"/>
    </row>
    <row r="30" spans="2:16" ht="18" x14ac:dyDescent="0.35">
      <c r="B30" s="1"/>
      <c r="C30" s="17" t="s">
        <v>34</v>
      </c>
      <c r="D30" s="7"/>
      <c r="E30" s="25"/>
      <c r="F30" s="26"/>
      <c r="G30" s="25"/>
      <c r="H30" s="26"/>
      <c r="I30" s="25"/>
      <c r="J30" s="26"/>
      <c r="K30" s="25"/>
      <c r="L30" s="26"/>
      <c r="M30" s="25"/>
      <c r="N30" s="26"/>
      <c r="O30" s="55">
        <v>1.5</v>
      </c>
      <c r="P30" s="1"/>
    </row>
    <row r="31" spans="2:16" ht="18" x14ac:dyDescent="0.35">
      <c r="B31" s="1"/>
      <c r="C31" s="13" t="s">
        <v>35</v>
      </c>
      <c r="D31" s="12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55">
        <v>0.7</v>
      </c>
      <c r="P31" s="1"/>
    </row>
    <row r="32" spans="2:16" ht="18" x14ac:dyDescent="0.35">
      <c r="B32" s="1"/>
      <c r="C32" s="17" t="s">
        <v>36</v>
      </c>
      <c r="D32" s="7"/>
      <c r="E32" s="25"/>
      <c r="F32" s="26"/>
      <c r="G32" s="25"/>
      <c r="H32" s="26"/>
      <c r="I32" s="25"/>
      <c r="J32" s="26"/>
      <c r="K32" s="25"/>
      <c r="L32" s="26"/>
      <c r="M32" s="25"/>
      <c r="N32" s="26"/>
      <c r="O32" s="55">
        <v>-3.3</v>
      </c>
      <c r="P32" s="1"/>
    </row>
    <row r="33" spans="2:16" ht="18" x14ac:dyDescent="0.35">
      <c r="B33" s="1"/>
      <c r="C33" s="23" t="s">
        <v>37</v>
      </c>
      <c r="D33" s="7"/>
      <c r="E33" s="28"/>
      <c r="F33" s="26"/>
      <c r="G33" s="28"/>
      <c r="H33" s="26"/>
      <c r="I33" s="28"/>
      <c r="J33" s="26"/>
      <c r="K33" s="28"/>
      <c r="L33" s="26"/>
      <c r="M33" s="28"/>
      <c r="N33" s="26"/>
      <c r="O33" s="59">
        <f>+SUM(O25,O28,O29,O30:O32)</f>
        <v>22.4</v>
      </c>
      <c r="P33" s="1"/>
    </row>
    <row r="34" spans="2:16" ht="18" x14ac:dyDescent="0.35">
      <c r="B34" s="1"/>
      <c r="C34" s="7"/>
      <c r="D34" s="7"/>
      <c r="E34" s="8"/>
      <c r="F34" s="9"/>
      <c r="G34" s="8"/>
      <c r="H34" s="9"/>
      <c r="I34" s="8"/>
      <c r="J34" s="9"/>
      <c r="K34" s="8"/>
      <c r="L34" s="9"/>
      <c r="M34" s="8"/>
      <c r="N34" s="9"/>
      <c r="O34" s="54"/>
      <c r="P34" s="1"/>
    </row>
    <row r="35" spans="2:16" ht="18" x14ac:dyDescent="0.35">
      <c r="B35" s="1"/>
      <c r="C35" s="20" t="s">
        <v>41</v>
      </c>
      <c r="D35" s="12"/>
      <c r="E35" s="33">
        <v>0.55500000000000005</v>
      </c>
      <c r="F35" s="34"/>
      <c r="G35" s="33">
        <v>0.221</v>
      </c>
      <c r="H35" s="34"/>
      <c r="I35" s="33">
        <v>0.38300000000000001</v>
      </c>
      <c r="J35" s="34"/>
      <c r="K35" s="33">
        <v>7.0999999999999994E-2</v>
      </c>
      <c r="L35" s="34"/>
      <c r="M35" s="33" t="s">
        <v>40</v>
      </c>
      <c r="N35" s="34"/>
      <c r="O35" s="61">
        <v>0.38500000000000001</v>
      </c>
      <c r="P35" s="1"/>
    </row>
    <row r="36" spans="2:16" ht="18" x14ac:dyDescent="0.35">
      <c r="B36" s="1"/>
      <c r="C36" s="20" t="s">
        <v>24</v>
      </c>
      <c r="D36" s="12"/>
      <c r="E36" s="33">
        <f>E24/E23</f>
        <v>0.38200000000000001</v>
      </c>
      <c r="F36" s="34"/>
      <c r="G36" s="33">
        <f>G24/G23</f>
        <v>0.46899999999999997</v>
      </c>
      <c r="H36" s="34"/>
      <c r="I36" s="33">
        <f>I24/I23</f>
        <v>0.53100000000000003</v>
      </c>
      <c r="J36" s="34"/>
      <c r="K36" s="33">
        <f>K24/K23</f>
        <v>0.33500000000000002</v>
      </c>
      <c r="L36" s="34"/>
      <c r="M36" s="33" t="s">
        <v>40</v>
      </c>
      <c r="N36" s="34"/>
      <c r="O36" s="61">
        <f>O24/O23</f>
        <v>0.40899999999999997</v>
      </c>
      <c r="P36" s="1"/>
    </row>
    <row r="37" spans="2:16" ht="18" x14ac:dyDescent="0.35">
      <c r="B37" s="1"/>
      <c r="C37" s="21" t="s">
        <v>38</v>
      </c>
      <c r="D37" s="12"/>
      <c r="E37" s="35">
        <f>E25/E23</f>
        <v>0.13600000000000001</v>
      </c>
      <c r="F37" s="34"/>
      <c r="G37" s="35">
        <f>G25/G23</f>
        <v>0.27800000000000002</v>
      </c>
      <c r="H37" s="34"/>
      <c r="I37" s="35">
        <f>I25/I23</f>
        <v>0.35</v>
      </c>
      <c r="J37" s="34"/>
      <c r="K37" s="35">
        <f>K25/K23</f>
        <v>0.13700000000000001</v>
      </c>
      <c r="L37" s="34"/>
      <c r="M37" s="35" t="s">
        <v>40</v>
      </c>
      <c r="N37" s="34"/>
      <c r="O37" s="62">
        <f>O25/O23</f>
        <v>0.16300000000000001</v>
      </c>
      <c r="P37" s="1"/>
    </row>
    <row r="38" spans="2:16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</sheetData>
  <pageMargins left="0.7" right="0.7" top="0.75" bottom="0.75" header="0.3" footer="0.3"/>
  <pageSetup paperSize="9" scale="4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CD6DA-11A2-45D1-9FF9-4BF0BE164EE4}">
  <sheetPr>
    <tabColor theme="5" tint="-0.499984740745262"/>
    <pageSetUpPr fitToPage="1"/>
  </sheetPr>
  <dimension ref="B1:P38"/>
  <sheetViews>
    <sheetView showGridLines="0" zoomScale="70" zoomScaleNormal="70" workbookViewId="0">
      <selection activeCell="G7" sqref="G7"/>
    </sheetView>
  </sheetViews>
  <sheetFormatPr defaultColWidth="8.69921875" defaultRowHeight="14.4" x14ac:dyDescent="0.3"/>
  <cols>
    <col min="1" max="1" width="3" style="2" customWidth="1"/>
    <col min="2" max="2" width="4" style="2" customWidth="1"/>
    <col min="3" max="3" width="52.69921875" style="2" customWidth="1"/>
    <col min="4" max="4" width="1.5" style="2" customWidth="1"/>
    <col min="5" max="5" width="16" style="2" customWidth="1"/>
    <col min="6" max="6" width="1.5" style="2" customWidth="1"/>
    <col min="7" max="7" width="16" style="2" customWidth="1"/>
    <col min="8" max="8" width="1.5" style="2" customWidth="1"/>
    <col min="9" max="9" width="16" style="2" customWidth="1"/>
    <col min="10" max="10" width="1.5" style="2" customWidth="1"/>
    <col min="11" max="11" width="16" style="2" customWidth="1"/>
    <col min="12" max="12" width="1.5" style="2" customWidth="1"/>
    <col min="13" max="13" width="16" style="2" customWidth="1"/>
    <col min="14" max="14" width="1.5" style="2" customWidth="1"/>
    <col min="15" max="15" width="16" style="2" customWidth="1"/>
    <col min="16" max="16" width="6.8984375" style="2" customWidth="1"/>
    <col min="17" max="16384" width="8.69921875" style="2"/>
  </cols>
  <sheetData>
    <row r="1" spans="2:16" ht="23.4" x14ac:dyDescent="0.45">
      <c r="B1" s="1"/>
      <c r="C1" s="53" t="s">
        <v>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36" x14ac:dyDescent="0.35">
      <c r="B3" s="1"/>
      <c r="C3" s="14" t="s">
        <v>39</v>
      </c>
      <c r="D3" s="15"/>
      <c r="E3" s="39" t="s">
        <v>25</v>
      </c>
      <c r="F3" s="16"/>
      <c r="G3" s="39" t="s">
        <v>27</v>
      </c>
      <c r="H3" s="16"/>
      <c r="I3" s="39" t="s">
        <v>26</v>
      </c>
      <c r="J3" s="16"/>
      <c r="K3" s="39" t="s">
        <v>28</v>
      </c>
      <c r="L3" s="16"/>
      <c r="M3" s="39" t="s">
        <v>29</v>
      </c>
      <c r="N3" s="16"/>
      <c r="O3" s="39" t="s">
        <v>21</v>
      </c>
      <c r="P3" s="5"/>
    </row>
    <row r="4" spans="2:16" ht="18" x14ac:dyDescent="0.35">
      <c r="B4" s="1"/>
      <c r="C4" s="22"/>
      <c r="D4" s="7"/>
      <c r="E4" s="8"/>
      <c r="F4" s="9"/>
      <c r="G4" s="8"/>
      <c r="H4" s="9"/>
      <c r="I4" s="8"/>
      <c r="J4" s="9"/>
      <c r="K4" s="8"/>
      <c r="L4" s="9"/>
      <c r="M4" s="8"/>
      <c r="N4" s="9"/>
      <c r="O4" s="54"/>
      <c r="P4" s="6"/>
    </row>
    <row r="5" spans="2:16" ht="18" x14ac:dyDescent="0.35">
      <c r="B5" s="1"/>
      <c r="C5" s="22" t="s">
        <v>44</v>
      </c>
      <c r="D5" s="7"/>
      <c r="E5" s="8"/>
      <c r="F5" s="9"/>
      <c r="G5" s="8"/>
      <c r="H5" s="9"/>
      <c r="I5" s="8"/>
      <c r="J5" s="9"/>
      <c r="K5" s="8"/>
      <c r="L5" s="9"/>
      <c r="M5" s="8"/>
      <c r="N5" s="9"/>
      <c r="O5" s="54"/>
      <c r="P5" s="6"/>
    </row>
    <row r="6" spans="2:16" ht="18" x14ac:dyDescent="0.35">
      <c r="B6" s="1"/>
      <c r="C6" s="17" t="s">
        <v>22</v>
      </c>
      <c r="D6" s="7"/>
      <c r="E6" s="25">
        <v>159.9</v>
      </c>
      <c r="F6" s="26"/>
      <c r="G6" s="25">
        <v>74.599999999999994</v>
      </c>
      <c r="H6" s="26"/>
      <c r="I6" s="25">
        <v>15.8</v>
      </c>
      <c r="J6" s="26"/>
      <c r="K6" s="25">
        <v>12.7</v>
      </c>
      <c r="L6" s="26"/>
      <c r="M6" s="25">
        <v>0</v>
      </c>
      <c r="N6" s="26"/>
      <c r="O6" s="55">
        <f>+E6+I6+G6+K6+M6</f>
        <v>263</v>
      </c>
      <c r="P6" s="3"/>
    </row>
    <row r="7" spans="2:16" ht="18" x14ac:dyDescent="0.35">
      <c r="B7" s="1"/>
      <c r="C7" s="17" t="s">
        <v>23</v>
      </c>
      <c r="D7" s="7"/>
      <c r="E7" s="25">
        <v>56.5</v>
      </c>
      <c r="F7" s="26"/>
      <c r="G7" s="25">
        <v>33.5</v>
      </c>
      <c r="H7" s="26"/>
      <c r="I7" s="25">
        <v>8.4</v>
      </c>
      <c r="J7" s="26"/>
      <c r="K7" s="25">
        <v>4.5</v>
      </c>
      <c r="L7" s="26"/>
      <c r="M7" s="25">
        <v>0</v>
      </c>
      <c r="N7" s="26"/>
      <c r="O7" s="55">
        <f>+E7+I7+G7+K7+M7</f>
        <v>102.9</v>
      </c>
      <c r="P7" s="3"/>
    </row>
    <row r="8" spans="2:16" ht="18" x14ac:dyDescent="0.35">
      <c r="B8" s="1"/>
      <c r="C8" s="18" t="s">
        <v>30</v>
      </c>
      <c r="D8" s="7"/>
      <c r="E8" s="28">
        <v>12.1</v>
      </c>
      <c r="F8" s="26">
        <v>0</v>
      </c>
      <c r="G8" s="28">
        <v>19</v>
      </c>
      <c r="H8" s="26"/>
      <c r="I8" s="28">
        <v>4.9000000000000004</v>
      </c>
      <c r="J8" s="26"/>
      <c r="K8" s="28">
        <v>-0.2</v>
      </c>
      <c r="L8" s="26"/>
      <c r="M8" s="28">
        <v>-6.6</v>
      </c>
      <c r="N8" s="26"/>
      <c r="O8" s="56">
        <f>+E8+I8+G8+K8+M8</f>
        <v>29.2</v>
      </c>
      <c r="P8" s="3"/>
    </row>
    <row r="9" spans="2:16" ht="18" x14ac:dyDescent="0.35">
      <c r="B9" s="1"/>
      <c r="C9" s="22"/>
      <c r="D9" s="7"/>
      <c r="E9" s="27"/>
      <c r="F9" s="26"/>
      <c r="G9" s="27"/>
      <c r="H9" s="26"/>
      <c r="I9" s="27"/>
      <c r="J9" s="26"/>
      <c r="K9" s="27"/>
      <c r="L9" s="26"/>
      <c r="M9" s="27"/>
      <c r="N9" s="26"/>
      <c r="O9" s="57"/>
      <c r="P9" s="6"/>
    </row>
    <row r="10" spans="2:16" ht="18" x14ac:dyDescent="0.35">
      <c r="B10" s="1"/>
      <c r="C10" s="19" t="s">
        <v>31</v>
      </c>
      <c r="D10" s="7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8"/>
      <c r="P10" s="3"/>
    </row>
    <row r="11" spans="2:16" ht="18" x14ac:dyDescent="0.35">
      <c r="B11" s="1"/>
      <c r="C11" s="17" t="s">
        <v>32</v>
      </c>
      <c r="D11" s="7"/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55">
        <v>-3</v>
      </c>
      <c r="P11" s="4"/>
    </row>
    <row r="12" spans="2:16" ht="18" x14ac:dyDescent="0.35">
      <c r="B12" s="1"/>
      <c r="C12" s="17" t="s">
        <v>33</v>
      </c>
      <c r="D12" s="7"/>
      <c r="E12" s="25"/>
      <c r="F12" s="26"/>
      <c r="G12" s="25"/>
      <c r="H12" s="26"/>
      <c r="I12" s="25"/>
      <c r="J12" s="26"/>
      <c r="K12" s="25"/>
      <c r="L12" s="26"/>
      <c r="M12" s="25"/>
      <c r="N12" s="26"/>
      <c r="O12" s="55">
        <v>-15.4</v>
      </c>
      <c r="P12" s="4"/>
    </row>
    <row r="13" spans="2:16" ht="18" x14ac:dyDescent="0.35">
      <c r="B13" s="1"/>
      <c r="C13" s="17" t="s">
        <v>34</v>
      </c>
      <c r="D13" s="7"/>
      <c r="E13" s="25"/>
      <c r="F13" s="26"/>
      <c r="G13" s="25"/>
      <c r="H13" s="26"/>
      <c r="I13" s="25"/>
      <c r="J13" s="26"/>
      <c r="K13" s="25"/>
      <c r="L13" s="26"/>
      <c r="M13" s="25"/>
      <c r="N13" s="26"/>
      <c r="O13" s="55">
        <v>0.4</v>
      </c>
      <c r="P13" s="4"/>
    </row>
    <row r="14" spans="2:16" ht="18" x14ac:dyDescent="0.35">
      <c r="B14" s="1"/>
      <c r="C14" s="13" t="s">
        <v>35</v>
      </c>
      <c r="D14" s="12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55">
        <v>0.8</v>
      </c>
      <c r="P14" s="4"/>
    </row>
    <row r="15" spans="2:16" ht="18" x14ac:dyDescent="0.35">
      <c r="B15" s="1"/>
      <c r="C15" s="17" t="s">
        <v>36</v>
      </c>
      <c r="D15" s="7"/>
      <c r="E15" s="25"/>
      <c r="F15" s="26"/>
      <c r="G15" s="25"/>
      <c r="H15" s="26"/>
      <c r="I15" s="25"/>
      <c r="J15" s="26"/>
      <c r="K15" s="25"/>
      <c r="L15" s="26"/>
      <c r="M15" s="25"/>
      <c r="N15" s="26"/>
      <c r="O15" s="55">
        <v>-1.7</v>
      </c>
      <c r="P15" s="4"/>
    </row>
    <row r="16" spans="2:16" ht="18" x14ac:dyDescent="0.35">
      <c r="B16" s="1"/>
      <c r="C16" s="23" t="s">
        <v>37</v>
      </c>
      <c r="D16" s="7"/>
      <c r="E16" s="28"/>
      <c r="F16" s="26"/>
      <c r="G16" s="28"/>
      <c r="H16" s="26"/>
      <c r="I16" s="28"/>
      <c r="J16" s="26"/>
      <c r="K16" s="28"/>
      <c r="L16" s="26"/>
      <c r="M16" s="28"/>
      <c r="N16" s="26"/>
      <c r="O16" s="59">
        <f>+SUM(O8,O11,O12,O13:O15)</f>
        <v>10.3</v>
      </c>
      <c r="P16" s="4"/>
    </row>
    <row r="17" spans="2:16" ht="18" x14ac:dyDescent="0.35">
      <c r="B17" s="1"/>
      <c r="C17" s="7"/>
      <c r="D17" s="7"/>
      <c r="E17" s="36"/>
      <c r="F17" s="37"/>
      <c r="G17" s="36"/>
      <c r="H17" s="37"/>
      <c r="I17" s="36"/>
      <c r="J17" s="37"/>
      <c r="K17" s="36"/>
      <c r="L17" s="37"/>
      <c r="M17" s="36"/>
      <c r="N17" s="37"/>
      <c r="O17" s="60"/>
      <c r="P17" s="4"/>
    </row>
    <row r="18" spans="2:16" ht="18" x14ac:dyDescent="0.35">
      <c r="B18" s="1"/>
      <c r="C18" s="20" t="s">
        <v>41</v>
      </c>
      <c r="D18" s="12"/>
      <c r="E18" s="33">
        <v>7.4999999999999997E-2</v>
      </c>
      <c r="F18" s="34"/>
      <c r="G18" s="33">
        <v>9.5000000000000001E-2</v>
      </c>
      <c r="H18" s="34"/>
      <c r="I18" s="33">
        <v>9.2999999999999999E-2</v>
      </c>
      <c r="J18" s="34"/>
      <c r="K18" s="33">
        <v>-0.29599999999999999</v>
      </c>
      <c r="L18" s="34"/>
      <c r="M18" s="33" t="s">
        <v>40</v>
      </c>
      <c r="N18" s="34"/>
      <c r="O18" s="61">
        <v>5.3999999999999999E-2</v>
      </c>
      <c r="P18" s="1"/>
    </row>
    <row r="19" spans="2:16" ht="18" x14ac:dyDescent="0.35">
      <c r="B19" s="1"/>
      <c r="C19" s="20" t="s">
        <v>24</v>
      </c>
      <c r="D19" s="12"/>
      <c r="E19" s="33">
        <f>E7/E6</f>
        <v>0.35299999999999998</v>
      </c>
      <c r="F19" s="34"/>
      <c r="G19" s="33">
        <f>G7/G6</f>
        <v>0.44900000000000001</v>
      </c>
      <c r="H19" s="34"/>
      <c r="I19" s="33">
        <f>I7/I6</f>
        <v>0.53200000000000003</v>
      </c>
      <c r="J19" s="34"/>
      <c r="K19" s="33">
        <f>K7/K6</f>
        <v>0.35399999999999998</v>
      </c>
      <c r="L19" s="34"/>
      <c r="M19" s="33" t="s">
        <v>40</v>
      </c>
      <c r="N19" s="34"/>
      <c r="O19" s="61">
        <f>O7/O6</f>
        <v>0.39100000000000001</v>
      </c>
      <c r="P19" s="4"/>
    </row>
    <row r="20" spans="2:16" ht="18" x14ac:dyDescent="0.35">
      <c r="B20" s="1"/>
      <c r="C20" s="21" t="s">
        <v>38</v>
      </c>
      <c r="D20" s="12"/>
      <c r="E20" s="35">
        <f>E8/E6</f>
        <v>7.5999999999999998E-2</v>
      </c>
      <c r="F20" s="34"/>
      <c r="G20" s="35">
        <f>G8/G6</f>
        <v>0.255</v>
      </c>
      <c r="H20" s="34"/>
      <c r="I20" s="35">
        <f>I8/I6</f>
        <v>0.31</v>
      </c>
      <c r="J20" s="34"/>
      <c r="K20" s="35">
        <f>K8/K6</f>
        <v>-1.6E-2</v>
      </c>
      <c r="L20" s="34"/>
      <c r="M20" s="35" t="s">
        <v>40</v>
      </c>
      <c r="N20" s="34"/>
      <c r="O20" s="62">
        <f>O8/O6</f>
        <v>0.111</v>
      </c>
      <c r="P20" s="4"/>
    </row>
    <row r="21" spans="2:16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65"/>
      <c r="P21" s="1"/>
    </row>
    <row r="22" spans="2:16" ht="18" x14ac:dyDescent="0.35">
      <c r="B22" s="1"/>
      <c r="C22" s="22" t="s">
        <v>45</v>
      </c>
      <c r="D22" s="7"/>
      <c r="E22" s="8"/>
      <c r="F22" s="9"/>
      <c r="G22" s="8"/>
      <c r="H22" s="9"/>
      <c r="I22" s="8"/>
      <c r="J22" s="9"/>
      <c r="K22" s="8"/>
      <c r="L22" s="9"/>
      <c r="M22" s="8"/>
      <c r="N22" s="9"/>
      <c r="O22" s="54"/>
      <c r="P22" s="1"/>
    </row>
    <row r="23" spans="2:16" ht="18" x14ac:dyDescent="0.35">
      <c r="B23" s="1"/>
      <c r="C23" s="17" t="s">
        <v>22</v>
      </c>
      <c r="D23" s="7"/>
      <c r="E23" s="25">
        <v>141</v>
      </c>
      <c r="F23" s="26"/>
      <c r="G23" s="25">
        <v>65.900000000000006</v>
      </c>
      <c r="H23" s="26"/>
      <c r="I23" s="25">
        <v>14.3</v>
      </c>
      <c r="J23" s="26"/>
      <c r="K23" s="25">
        <v>18</v>
      </c>
      <c r="L23" s="26"/>
      <c r="M23" s="25">
        <v>0</v>
      </c>
      <c r="N23" s="26"/>
      <c r="O23" s="55">
        <f>+E23+I23+G23+K23+M23</f>
        <v>239.2</v>
      </c>
      <c r="P23" s="1"/>
    </row>
    <row r="24" spans="2:16" ht="18" x14ac:dyDescent="0.35">
      <c r="B24" s="1"/>
      <c r="C24" s="17" t="s">
        <v>23</v>
      </c>
      <c r="D24" s="7"/>
      <c r="E24" s="25">
        <v>55.5</v>
      </c>
      <c r="F24" s="26"/>
      <c r="G24" s="25">
        <v>29.2</v>
      </c>
      <c r="H24" s="26"/>
      <c r="I24" s="25">
        <v>7.2</v>
      </c>
      <c r="J24" s="26"/>
      <c r="K24" s="25">
        <v>5.5</v>
      </c>
      <c r="L24" s="26"/>
      <c r="M24" s="25">
        <v>0</v>
      </c>
      <c r="N24" s="26"/>
      <c r="O24" s="55">
        <f>+E24+I24+G24+K24+M24</f>
        <v>97.4</v>
      </c>
      <c r="P24" s="1"/>
    </row>
    <row r="25" spans="2:16" ht="18" x14ac:dyDescent="0.35">
      <c r="B25" s="1"/>
      <c r="C25" s="18" t="s">
        <v>30</v>
      </c>
      <c r="D25" s="7"/>
      <c r="E25" s="28">
        <v>18.399999999999999</v>
      </c>
      <c r="F25" s="26">
        <v>0</v>
      </c>
      <c r="G25" s="28">
        <v>17.5</v>
      </c>
      <c r="H25" s="26"/>
      <c r="I25" s="28">
        <v>4</v>
      </c>
      <c r="J25" s="26"/>
      <c r="K25" s="28">
        <v>0.7</v>
      </c>
      <c r="L25" s="26"/>
      <c r="M25" s="28">
        <v>-6.1</v>
      </c>
      <c r="N25" s="26"/>
      <c r="O25" s="56">
        <f>+E25+I25+G25+K25+M25</f>
        <v>34.5</v>
      </c>
      <c r="P25" s="1"/>
    </row>
    <row r="26" spans="2:16" ht="18" x14ac:dyDescent="0.35">
      <c r="B26" s="1"/>
      <c r="C26" s="22"/>
      <c r="D26" s="7"/>
      <c r="E26" s="27"/>
      <c r="F26" s="26"/>
      <c r="G26" s="27"/>
      <c r="H26" s="26"/>
      <c r="I26" s="27"/>
      <c r="J26" s="26"/>
      <c r="K26" s="27"/>
      <c r="L26" s="26"/>
      <c r="M26" s="27"/>
      <c r="N26" s="26"/>
      <c r="O26" s="57"/>
      <c r="P26" s="6"/>
    </row>
    <row r="27" spans="2:16" ht="18" x14ac:dyDescent="0.35">
      <c r="B27" s="1"/>
      <c r="C27" s="19" t="s">
        <v>31</v>
      </c>
      <c r="D27" s="7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58"/>
      <c r="P27" s="1"/>
    </row>
    <row r="28" spans="2:16" ht="18" x14ac:dyDescent="0.35">
      <c r="B28" s="1"/>
      <c r="C28" s="17" t="s">
        <v>32</v>
      </c>
      <c r="D28" s="7"/>
      <c r="E28" s="25"/>
      <c r="F28" s="26"/>
      <c r="G28" s="25"/>
      <c r="H28" s="26"/>
      <c r="I28" s="25"/>
      <c r="J28" s="26"/>
      <c r="K28" s="25"/>
      <c r="L28" s="26"/>
      <c r="M28" s="25"/>
      <c r="N28" s="26"/>
      <c r="O28" s="55">
        <v>-0.5</v>
      </c>
      <c r="P28" s="1"/>
    </row>
    <row r="29" spans="2:16" ht="18" x14ac:dyDescent="0.35">
      <c r="B29" s="1"/>
      <c r="C29" s="17" t="s">
        <v>33</v>
      </c>
      <c r="D29" s="7"/>
      <c r="E29" s="25"/>
      <c r="F29" s="26"/>
      <c r="G29" s="25"/>
      <c r="H29" s="26"/>
      <c r="I29" s="25"/>
      <c r="J29" s="26"/>
      <c r="K29" s="25"/>
      <c r="L29" s="26"/>
      <c r="M29" s="25"/>
      <c r="N29" s="26"/>
      <c r="O29" s="55">
        <v>-14.5</v>
      </c>
      <c r="P29" s="1"/>
    </row>
    <row r="30" spans="2:16" ht="18" x14ac:dyDescent="0.35">
      <c r="B30" s="1"/>
      <c r="C30" s="17" t="s">
        <v>34</v>
      </c>
      <c r="D30" s="7"/>
      <c r="E30" s="25"/>
      <c r="F30" s="26"/>
      <c r="G30" s="25"/>
      <c r="H30" s="26"/>
      <c r="I30" s="25"/>
      <c r="J30" s="26"/>
      <c r="K30" s="25"/>
      <c r="L30" s="26"/>
      <c r="M30" s="25"/>
      <c r="N30" s="26"/>
      <c r="O30" s="55">
        <v>-0.9</v>
      </c>
      <c r="P30" s="1"/>
    </row>
    <row r="31" spans="2:16" ht="18" x14ac:dyDescent="0.35">
      <c r="B31" s="1"/>
      <c r="C31" s="13" t="s">
        <v>35</v>
      </c>
      <c r="D31" s="12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55">
        <v>0.1</v>
      </c>
      <c r="P31" s="1"/>
    </row>
    <row r="32" spans="2:16" ht="18" x14ac:dyDescent="0.35">
      <c r="B32" s="1"/>
      <c r="C32" s="17" t="s">
        <v>36</v>
      </c>
      <c r="D32" s="7"/>
      <c r="E32" s="25"/>
      <c r="F32" s="26"/>
      <c r="G32" s="25"/>
      <c r="H32" s="26"/>
      <c r="I32" s="25"/>
      <c r="J32" s="26"/>
      <c r="K32" s="25"/>
      <c r="L32" s="26"/>
      <c r="M32" s="25"/>
      <c r="N32" s="26"/>
      <c r="O32" s="55">
        <v>-2.8</v>
      </c>
      <c r="P32" s="1"/>
    </row>
    <row r="33" spans="2:16" ht="18" x14ac:dyDescent="0.35">
      <c r="B33" s="1"/>
      <c r="C33" s="23" t="s">
        <v>37</v>
      </c>
      <c r="D33" s="7"/>
      <c r="E33" s="28"/>
      <c r="F33" s="26"/>
      <c r="G33" s="28"/>
      <c r="H33" s="26"/>
      <c r="I33" s="28"/>
      <c r="J33" s="26"/>
      <c r="K33" s="28"/>
      <c r="L33" s="26"/>
      <c r="M33" s="28"/>
      <c r="N33" s="26"/>
      <c r="O33" s="59">
        <f>+SUM(O25,O28,O29,O30:O32)</f>
        <v>15.9</v>
      </c>
      <c r="P33" s="1"/>
    </row>
    <row r="34" spans="2:16" ht="18" x14ac:dyDescent="0.35">
      <c r="B34" s="1"/>
      <c r="C34" s="7"/>
      <c r="D34" s="7"/>
      <c r="E34" s="8"/>
      <c r="F34" s="9"/>
      <c r="G34" s="8"/>
      <c r="H34" s="9"/>
      <c r="I34" s="8"/>
      <c r="J34" s="9"/>
      <c r="K34" s="8"/>
      <c r="L34" s="9"/>
      <c r="M34" s="8"/>
      <c r="N34" s="9"/>
      <c r="O34" s="54"/>
      <c r="P34" s="1"/>
    </row>
    <row r="35" spans="2:16" ht="18" x14ac:dyDescent="0.35">
      <c r="B35" s="1"/>
      <c r="C35" s="20" t="s">
        <v>41</v>
      </c>
      <c r="D35" s="12"/>
      <c r="E35" s="33">
        <v>0.246</v>
      </c>
      <c r="F35" s="34"/>
      <c r="G35" s="33">
        <v>9.6000000000000002E-2</v>
      </c>
      <c r="H35" s="34"/>
      <c r="I35" s="33">
        <v>0.14099999999999999</v>
      </c>
      <c r="J35" s="34"/>
      <c r="K35" s="33">
        <v>4.9000000000000002E-2</v>
      </c>
      <c r="L35" s="34"/>
      <c r="M35" s="33" t="s">
        <v>40</v>
      </c>
      <c r="N35" s="34"/>
      <c r="O35" s="61">
        <v>0.17899999999999999</v>
      </c>
      <c r="P35" s="1"/>
    </row>
    <row r="36" spans="2:16" ht="18" x14ac:dyDescent="0.35">
      <c r="B36" s="1"/>
      <c r="C36" s="20" t="s">
        <v>24</v>
      </c>
      <c r="D36" s="12"/>
      <c r="E36" s="33">
        <f>E24/E23</f>
        <v>0.39400000000000002</v>
      </c>
      <c r="F36" s="34"/>
      <c r="G36" s="33">
        <f>G24/G23</f>
        <v>0.443</v>
      </c>
      <c r="H36" s="34"/>
      <c r="I36" s="33">
        <f>I24/I23</f>
        <v>0.503</v>
      </c>
      <c r="J36" s="34"/>
      <c r="K36" s="33">
        <f>K24/K23</f>
        <v>0.30599999999999999</v>
      </c>
      <c r="L36" s="34"/>
      <c r="M36" s="33" t="s">
        <v>40</v>
      </c>
      <c r="N36" s="34"/>
      <c r="O36" s="61">
        <f>O24/O23</f>
        <v>0.40699999999999997</v>
      </c>
      <c r="P36" s="1"/>
    </row>
    <row r="37" spans="2:16" ht="18" x14ac:dyDescent="0.35">
      <c r="B37" s="1"/>
      <c r="C37" s="21" t="s">
        <v>38</v>
      </c>
      <c r="D37" s="12"/>
      <c r="E37" s="35">
        <f>E25/E23</f>
        <v>0.13</v>
      </c>
      <c r="F37" s="34"/>
      <c r="G37" s="35">
        <f>G25/G23</f>
        <v>0.26600000000000001</v>
      </c>
      <c r="H37" s="34"/>
      <c r="I37" s="35">
        <f>I25/I23</f>
        <v>0.28000000000000003</v>
      </c>
      <c r="J37" s="34"/>
      <c r="K37" s="35">
        <f>K25/K23</f>
        <v>3.9E-2</v>
      </c>
      <c r="L37" s="34"/>
      <c r="M37" s="35" t="s">
        <v>40</v>
      </c>
      <c r="N37" s="34"/>
      <c r="O37" s="62">
        <f>O25/O23</f>
        <v>0.14399999999999999</v>
      </c>
      <c r="P37" s="1"/>
    </row>
    <row r="38" spans="2:16" ht="18" x14ac:dyDescent="0.35">
      <c r="B38" s="1"/>
      <c r="C38" s="11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"/>
    </row>
  </sheetData>
  <pageMargins left="0.7" right="0.7" top="0.75" bottom="0.75" header="0.3" footer="0.3"/>
  <pageSetup paperSize="9" scale="40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4ABCF-E111-46D5-AC1F-36FD79DDF8FF}">
  <sheetPr>
    <tabColor theme="5" tint="-0.499984740745262"/>
    <pageSetUpPr fitToPage="1"/>
  </sheetPr>
  <dimension ref="B1:P38"/>
  <sheetViews>
    <sheetView showGridLines="0" zoomScale="70" zoomScaleNormal="70" workbookViewId="0">
      <selection activeCell="G7" sqref="G7"/>
    </sheetView>
  </sheetViews>
  <sheetFormatPr defaultColWidth="8.69921875" defaultRowHeight="14.4" x14ac:dyDescent="0.3"/>
  <cols>
    <col min="1" max="1" width="3" style="2" customWidth="1"/>
    <col min="2" max="2" width="4" style="2" customWidth="1"/>
    <col min="3" max="3" width="52.69921875" style="2" customWidth="1"/>
    <col min="4" max="4" width="1.5" style="2" customWidth="1"/>
    <col min="5" max="5" width="16" style="2" customWidth="1"/>
    <col min="6" max="6" width="1.5" style="2" customWidth="1"/>
    <col min="7" max="7" width="16" style="2" customWidth="1"/>
    <col min="8" max="8" width="1.5" style="2" customWidth="1"/>
    <col min="9" max="9" width="16" style="2" customWidth="1"/>
    <col min="10" max="10" width="1.5" style="2" customWidth="1"/>
    <col min="11" max="11" width="16" style="2" customWidth="1"/>
    <col min="12" max="12" width="1.5" style="2" customWidth="1"/>
    <col min="13" max="13" width="16" style="2" customWidth="1"/>
    <col min="14" max="14" width="1.5" style="2" customWidth="1"/>
    <col min="15" max="15" width="16" style="2" customWidth="1"/>
    <col min="16" max="16" width="6.8984375" style="2" customWidth="1"/>
    <col min="17" max="16384" width="8.69921875" style="2"/>
  </cols>
  <sheetData>
    <row r="1" spans="2:16" ht="23.4" x14ac:dyDescent="0.45">
      <c r="B1" s="1"/>
      <c r="C1" s="53" t="s">
        <v>11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36" x14ac:dyDescent="0.35">
      <c r="B3" s="1"/>
      <c r="C3" s="14" t="s">
        <v>39</v>
      </c>
      <c r="D3" s="15"/>
      <c r="E3" s="39" t="s">
        <v>25</v>
      </c>
      <c r="F3" s="16"/>
      <c r="G3" s="39" t="s">
        <v>27</v>
      </c>
      <c r="H3" s="16"/>
      <c r="I3" s="39" t="s">
        <v>26</v>
      </c>
      <c r="J3" s="16"/>
      <c r="K3" s="39" t="s">
        <v>28</v>
      </c>
      <c r="L3" s="16"/>
      <c r="M3" s="39" t="s">
        <v>29</v>
      </c>
      <c r="N3" s="16"/>
      <c r="O3" s="39" t="s">
        <v>21</v>
      </c>
      <c r="P3" s="5"/>
    </row>
    <row r="4" spans="2:16" ht="18" x14ac:dyDescent="0.35">
      <c r="B4" s="1"/>
      <c r="C4" s="22"/>
      <c r="D4" s="7"/>
      <c r="E4" s="8"/>
      <c r="F4" s="9"/>
      <c r="G4" s="8"/>
      <c r="H4" s="9"/>
      <c r="I4" s="8"/>
      <c r="J4" s="9"/>
      <c r="K4" s="8"/>
      <c r="L4" s="9"/>
      <c r="M4" s="8"/>
      <c r="N4" s="9"/>
      <c r="O4" s="54"/>
      <c r="P4" s="6"/>
    </row>
    <row r="5" spans="2:16" ht="18" x14ac:dyDescent="0.35">
      <c r="B5" s="1"/>
      <c r="C5" s="22" t="s">
        <v>42</v>
      </c>
      <c r="D5" s="7"/>
      <c r="E5" s="8"/>
      <c r="F5" s="9"/>
      <c r="G5" s="8"/>
      <c r="H5" s="9"/>
      <c r="I5" s="8"/>
      <c r="J5" s="9"/>
      <c r="K5" s="8"/>
      <c r="L5" s="9"/>
      <c r="M5" s="8"/>
      <c r="N5" s="9"/>
      <c r="O5" s="54"/>
      <c r="P5" s="6"/>
    </row>
    <row r="6" spans="2:16" ht="18" x14ac:dyDescent="0.35">
      <c r="B6" s="1"/>
      <c r="C6" s="17" t="s">
        <v>22</v>
      </c>
      <c r="D6" s="7"/>
      <c r="E6" s="25">
        <v>165.2</v>
      </c>
      <c r="F6" s="26"/>
      <c r="G6" s="25">
        <v>76.599999999999994</v>
      </c>
      <c r="H6" s="26"/>
      <c r="I6" s="25">
        <v>18.100000000000001</v>
      </c>
      <c r="J6" s="26"/>
      <c r="K6" s="25">
        <v>10.4</v>
      </c>
      <c r="L6" s="26"/>
      <c r="M6" s="38">
        <v>0</v>
      </c>
      <c r="N6" s="26"/>
      <c r="O6" s="55">
        <f>+E6+I6+G6+K6+M6</f>
        <v>270.3</v>
      </c>
      <c r="P6" s="3"/>
    </row>
    <row r="7" spans="2:16" ht="18" x14ac:dyDescent="0.35">
      <c r="B7" s="1"/>
      <c r="C7" s="17" t="s">
        <v>23</v>
      </c>
      <c r="D7" s="7"/>
      <c r="E7" s="25">
        <v>59.6</v>
      </c>
      <c r="F7" s="26"/>
      <c r="G7" s="25">
        <v>35.5</v>
      </c>
      <c r="H7" s="26"/>
      <c r="I7" s="25">
        <v>9.3000000000000007</v>
      </c>
      <c r="J7" s="26"/>
      <c r="K7" s="25">
        <v>3.7</v>
      </c>
      <c r="L7" s="26"/>
      <c r="M7" s="38">
        <v>0</v>
      </c>
      <c r="N7" s="26"/>
      <c r="O7" s="55">
        <f>+E7+I7+G7+K7+M7</f>
        <v>108.1</v>
      </c>
      <c r="P7" s="3"/>
    </row>
    <row r="8" spans="2:16" ht="18" x14ac:dyDescent="0.35">
      <c r="B8" s="1"/>
      <c r="C8" s="18" t="s">
        <v>30</v>
      </c>
      <c r="D8" s="7"/>
      <c r="E8" s="28">
        <v>18.3</v>
      </c>
      <c r="F8" s="26">
        <v>0</v>
      </c>
      <c r="G8" s="28">
        <v>21.8</v>
      </c>
      <c r="H8" s="26"/>
      <c r="I8" s="28">
        <v>5.8</v>
      </c>
      <c r="J8" s="26"/>
      <c r="K8" s="28">
        <v>-1</v>
      </c>
      <c r="L8" s="26"/>
      <c r="M8" s="28">
        <v>-5.4</v>
      </c>
      <c r="N8" s="26"/>
      <c r="O8" s="56">
        <f>+E8+I8+G8+K8+M8</f>
        <v>39.5</v>
      </c>
      <c r="P8" s="3"/>
    </row>
    <row r="9" spans="2:16" ht="18" x14ac:dyDescent="0.35">
      <c r="B9" s="1"/>
      <c r="C9" s="22"/>
      <c r="D9" s="7"/>
      <c r="E9" s="27"/>
      <c r="F9" s="26"/>
      <c r="G9" s="27"/>
      <c r="H9" s="26"/>
      <c r="I9" s="27"/>
      <c r="J9" s="26"/>
      <c r="K9" s="27"/>
      <c r="L9" s="26"/>
      <c r="M9" s="27"/>
      <c r="N9" s="26"/>
      <c r="O9" s="57"/>
      <c r="P9" s="6"/>
    </row>
    <row r="10" spans="2:16" ht="18" x14ac:dyDescent="0.35">
      <c r="B10" s="1"/>
      <c r="C10" s="19" t="s">
        <v>31</v>
      </c>
      <c r="D10" s="7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8"/>
      <c r="P10" s="3"/>
    </row>
    <row r="11" spans="2:16" ht="18" x14ac:dyDescent="0.35">
      <c r="B11" s="1"/>
      <c r="C11" s="17" t="s">
        <v>32</v>
      </c>
      <c r="D11" s="7"/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55">
        <v>-0.9</v>
      </c>
      <c r="P11" s="4"/>
    </row>
    <row r="12" spans="2:16" ht="18" x14ac:dyDescent="0.35">
      <c r="B12" s="1"/>
      <c r="C12" s="17" t="s">
        <v>33</v>
      </c>
      <c r="D12" s="7"/>
      <c r="E12" s="25"/>
      <c r="F12" s="26"/>
      <c r="G12" s="25"/>
      <c r="H12" s="26"/>
      <c r="I12" s="25"/>
      <c r="J12" s="26"/>
      <c r="K12" s="25"/>
      <c r="L12" s="26"/>
      <c r="M12" s="25"/>
      <c r="N12" s="26"/>
      <c r="O12" s="55">
        <v>-16.100000000000001</v>
      </c>
      <c r="P12" s="4"/>
    </row>
    <row r="13" spans="2:16" ht="18" x14ac:dyDescent="0.35">
      <c r="B13" s="1"/>
      <c r="C13" s="17" t="s">
        <v>34</v>
      </c>
      <c r="D13" s="7"/>
      <c r="E13" s="25"/>
      <c r="F13" s="26"/>
      <c r="G13" s="25"/>
      <c r="H13" s="26"/>
      <c r="I13" s="25"/>
      <c r="J13" s="26"/>
      <c r="K13" s="25"/>
      <c r="L13" s="26"/>
      <c r="M13" s="25"/>
      <c r="N13" s="26"/>
      <c r="O13" s="55">
        <v>0.7</v>
      </c>
      <c r="P13" s="4"/>
    </row>
    <row r="14" spans="2:16" ht="18" x14ac:dyDescent="0.35">
      <c r="B14" s="1"/>
      <c r="C14" s="13" t="s">
        <v>35</v>
      </c>
      <c r="D14" s="12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55">
        <v>0</v>
      </c>
      <c r="P14" s="4"/>
    </row>
    <row r="15" spans="2:16" ht="18" x14ac:dyDescent="0.35">
      <c r="B15" s="1"/>
      <c r="C15" s="17" t="s">
        <v>36</v>
      </c>
      <c r="D15" s="7"/>
      <c r="E15" s="25"/>
      <c r="F15" s="26"/>
      <c r="G15" s="25"/>
      <c r="H15" s="26"/>
      <c r="I15" s="25"/>
      <c r="J15" s="26"/>
      <c r="K15" s="25"/>
      <c r="L15" s="26"/>
      <c r="M15" s="25"/>
      <c r="N15" s="26"/>
      <c r="O15" s="55">
        <v>-7.4</v>
      </c>
      <c r="P15" s="4"/>
    </row>
    <row r="16" spans="2:16" ht="18" x14ac:dyDescent="0.35">
      <c r="B16" s="1"/>
      <c r="C16" s="23" t="s">
        <v>37</v>
      </c>
      <c r="D16" s="7"/>
      <c r="E16" s="28"/>
      <c r="F16" s="26"/>
      <c r="G16" s="28"/>
      <c r="H16" s="26"/>
      <c r="I16" s="28"/>
      <c r="J16" s="26"/>
      <c r="K16" s="28"/>
      <c r="L16" s="26"/>
      <c r="M16" s="28"/>
      <c r="N16" s="26"/>
      <c r="O16" s="59">
        <f>+SUM(O8,O11,O12,O13:O15)</f>
        <v>15.8</v>
      </c>
      <c r="P16" s="4"/>
    </row>
    <row r="17" spans="2:16" ht="18" x14ac:dyDescent="0.35">
      <c r="B17" s="1"/>
      <c r="C17" s="7"/>
      <c r="D17" s="7"/>
      <c r="E17" s="36"/>
      <c r="F17" s="37"/>
      <c r="G17" s="36"/>
      <c r="H17" s="37"/>
      <c r="I17" s="36"/>
      <c r="J17" s="37"/>
      <c r="K17" s="36"/>
      <c r="L17" s="37"/>
      <c r="M17" s="36"/>
      <c r="N17" s="37"/>
      <c r="O17" s="60"/>
      <c r="P17" s="4"/>
    </row>
    <row r="18" spans="2:16" ht="18" x14ac:dyDescent="0.35">
      <c r="B18" s="1"/>
      <c r="C18" s="20" t="s">
        <v>41</v>
      </c>
      <c r="D18" s="12"/>
      <c r="E18" s="33">
        <v>7.0000000000000001E-3</v>
      </c>
      <c r="F18" s="34"/>
      <c r="G18" s="33">
        <v>8.1000000000000003E-2</v>
      </c>
      <c r="H18" s="34"/>
      <c r="I18" s="33">
        <v>0.14399999999999999</v>
      </c>
      <c r="J18" s="34"/>
      <c r="K18" s="33">
        <v>-0.23100000000000001</v>
      </c>
      <c r="L18" s="34"/>
      <c r="M18" s="33" t="s">
        <v>40</v>
      </c>
      <c r="N18" s="34"/>
      <c r="O18" s="61">
        <v>2.3E-2</v>
      </c>
      <c r="P18" s="1"/>
    </row>
    <row r="19" spans="2:16" ht="18" x14ac:dyDescent="0.35">
      <c r="B19" s="1"/>
      <c r="C19" s="20" t="s">
        <v>24</v>
      </c>
      <c r="D19" s="12"/>
      <c r="E19" s="33">
        <f>E7/E6</f>
        <v>0.36099999999999999</v>
      </c>
      <c r="F19" s="34"/>
      <c r="G19" s="33">
        <f>G7/G6</f>
        <v>0.46300000000000002</v>
      </c>
      <c r="H19" s="34"/>
      <c r="I19" s="33">
        <f>I7/I6</f>
        <v>0.51400000000000001</v>
      </c>
      <c r="J19" s="34"/>
      <c r="K19" s="33">
        <f>K7/K6</f>
        <v>0.35599999999999998</v>
      </c>
      <c r="L19" s="34"/>
      <c r="M19" s="33" t="s">
        <v>40</v>
      </c>
      <c r="N19" s="34"/>
      <c r="O19" s="61">
        <f>O7/O6</f>
        <v>0.4</v>
      </c>
      <c r="P19" s="4"/>
    </row>
    <row r="20" spans="2:16" ht="18" x14ac:dyDescent="0.35">
      <c r="B20" s="1"/>
      <c r="C20" s="21" t="s">
        <v>38</v>
      </c>
      <c r="D20" s="12"/>
      <c r="E20" s="35">
        <f>E8/E6</f>
        <v>0.111</v>
      </c>
      <c r="F20" s="34"/>
      <c r="G20" s="35">
        <f>G8/G6</f>
        <v>0.28499999999999998</v>
      </c>
      <c r="H20" s="34"/>
      <c r="I20" s="35">
        <f>I8/I6</f>
        <v>0.32</v>
      </c>
      <c r="J20" s="34"/>
      <c r="K20" s="35">
        <f>K8/K6</f>
        <v>-9.6000000000000002E-2</v>
      </c>
      <c r="L20" s="34"/>
      <c r="M20" s="35" t="s">
        <v>40</v>
      </c>
      <c r="N20" s="34"/>
      <c r="O20" s="62">
        <f>O8/O6</f>
        <v>0.14599999999999999</v>
      </c>
      <c r="P20" s="4"/>
    </row>
    <row r="21" spans="2:16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65"/>
      <c r="P21" s="1"/>
    </row>
    <row r="22" spans="2:16" ht="18" x14ac:dyDescent="0.35">
      <c r="B22" s="1"/>
      <c r="C22" s="22" t="s">
        <v>43</v>
      </c>
      <c r="D22" s="7"/>
      <c r="E22" s="8"/>
      <c r="F22" s="9"/>
      <c r="G22" s="8"/>
      <c r="H22" s="9"/>
      <c r="I22" s="8"/>
      <c r="J22" s="9"/>
      <c r="K22" s="8"/>
      <c r="L22" s="9"/>
      <c r="M22" s="8"/>
      <c r="N22" s="9"/>
      <c r="O22" s="54"/>
      <c r="P22" s="1"/>
    </row>
    <row r="23" spans="2:16" ht="18" x14ac:dyDescent="0.35">
      <c r="B23" s="1"/>
      <c r="C23" s="17" t="s">
        <v>22</v>
      </c>
      <c r="D23" s="7"/>
      <c r="E23" s="25">
        <v>161</v>
      </c>
      <c r="F23" s="26"/>
      <c r="G23" s="25">
        <v>70</v>
      </c>
      <c r="H23" s="26"/>
      <c r="I23" s="25">
        <v>15.9</v>
      </c>
      <c r="J23" s="26"/>
      <c r="K23" s="25">
        <v>13.7</v>
      </c>
      <c r="L23" s="26"/>
      <c r="M23" s="25">
        <v>0</v>
      </c>
      <c r="N23" s="26"/>
      <c r="O23" s="55">
        <f>+E23+I23+G23+K23+M23</f>
        <v>260.60000000000002</v>
      </c>
      <c r="P23" s="1"/>
    </row>
    <row r="24" spans="2:16" ht="18" x14ac:dyDescent="0.35">
      <c r="B24" s="1"/>
      <c r="C24" s="17" t="s">
        <v>23</v>
      </c>
      <c r="D24" s="7"/>
      <c r="E24" s="25">
        <v>57.1</v>
      </c>
      <c r="F24" s="26"/>
      <c r="G24" s="25">
        <v>30.1</v>
      </c>
      <c r="H24" s="26"/>
      <c r="I24" s="25">
        <v>8.3000000000000007</v>
      </c>
      <c r="J24" s="26"/>
      <c r="K24" s="25">
        <v>5.7</v>
      </c>
      <c r="L24" s="26"/>
      <c r="M24" s="25">
        <v>0</v>
      </c>
      <c r="N24" s="26"/>
      <c r="O24" s="55">
        <f>+E24+I24+G24+K24+M24</f>
        <v>101.2</v>
      </c>
      <c r="P24" s="1"/>
    </row>
    <row r="25" spans="2:16" ht="18" x14ac:dyDescent="0.35">
      <c r="B25" s="1"/>
      <c r="C25" s="18" t="s">
        <v>30</v>
      </c>
      <c r="D25" s="7"/>
      <c r="E25" s="28">
        <v>16.600000000000001</v>
      </c>
      <c r="F25" s="26">
        <v>0</v>
      </c>
      <c r="G25" s="28">
        <v>17.100000000000001</v>
      </c>
      <c r="H25" s="26"/>
      <c r="I25" s="28">
        <v>4.9000000000000004</v>
      </c>
      <c r="J25" s="26"/>
      <c r="K25" s="28">
        <v>0.9</v>
      </c>
      <c r="L25" s="26"/>
      <c r="M25" s="28">
        <v>-8</v>
      </c>
      <c r="N25" s="26"/>
      <c r="O25" s="56">
        <f>+E25+I25+G25+K25+M25</f>
        <v>31.5</v>
      </c>
      <c r="P25" s="1"/>
    </row>
    <row r="26" spans="2:16" ht="18" x14ac:dyDescent="0.35">
      <c r="B26" s="1"/>
      <c r="C26" s="22"/>
      <c r="D26" s="7"/>
      <c r="E26" s="27"/>
      <c r="F26" s="26"/>
      <c r="G26" s="27"/>
      <c r="H26" s="26"/>
      <c r="I26" s="27"/>
      <c r="J26" s="26"/>
      <c r="K26" s="27"/>
      <c r="L26" s="26"/>
      <c r="M26" s="27"/>
      <c r="N26" s="26"/>
      <c r="O26" s="57"/>
      <c r="P26" s="6"/>
    </row>
    <row r="27" spans="2:16" ht="18" x14ac:dyDescent="0.35">
      <c r="B27" s="1"/>
      <c r="C27" s="19" t="s">
        <v>31</v>
      </c>
      <c r="D27" s="7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58"/>
      <c r="P27" s="1"/>
    </row>
    <row r="28" spans="2:16" ht="18" x14ac:dyDescent="0.35">
      <c r="B28" s="1"/>
      <c r="C28" s="17" t="s">
        <v>32</v>
      </c>
      <c r="D28" s="7"/>
      <c r="E28" s="25"/>
      <c r="F28" s="26"/>
      <c r="G28" s="25"/>
      <c r="H28" s="26"/>
      <c r="I28" s="25"/>
      <c r="J28" s="26"/>
      <c r="K28" s="25"/>
      <c r="L28" s="26"/>
      <c r="M28" s="25"/>
      <c r="N28" s="26"/>
      <c r="O28" s="55">
        <v>0</v>
      </c>
      <c r="P28" s="1"/>
    </row>
    <row r="29" spans="2:16" ht="18" x14ac:dyDescent="0.35">
      <c r="B29" s="1"/>
      <c r="C29" s="17" t="s">
        <v>33</v>
      </c>
      <c r="D29" s="7"/>
      <c r="E29" s="25"/>
      <c r="F29" s="26"/>
      <c r="G29" s="25"/>
      <c r="H29" s="26"/>
      <c r="I29" s="25"/>
      <c r="J29" s="26"/>
      <c r="K29" s="25"/>
      <c r="L29" s="26"/>
      <c r="M29" s="25"/>
      <c r="N29" s="26"/>
      <c r="O29" s="55">
        <v>-16</v>
      </c>
      <c r="P29" s="1"/>
    </row>
    <row r="30" spans="2:16" ht="18" x14ac:dyDescent="0.35">
      <c r="B30" s="1"/>
      <c r="C30" s="17" t="s">
        <v>34</v>
      </c>
      <c r="D30" s="7"/>
      <c r="E30" s="25"/>
      <c r="F30" s="26"/>
      <c r="G30" s="25"/>
      <c r="H30" s="26"/>
      <c r="I30" s="25"/>
      <c r="J30" s="26"/>
      <c r="K30" s="25"/>
      <c r="L30" s="26"/>
      <c r="M30" s="25"/>
      <c r="N30" s="26"/>
      <c r="O30" s="55">
        <v>0</v>
      </c>
      <c r="P30" s="1"/>
    </row>
    <row r="31" spans="2:16" ht="18" x14ac:dyDescent="0.35">
      <c r="B31" s="1"/>
      <c r="C31" s="13" t="s">
        <v>35</v>
      </c>
      <c r="D31" s="12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55">
        <v>0.2</v>
      </c>
      <c r="P31" s="1"/>
    </row>
    <row r="32" spans="2:16" ht="18" x14ac:dyDescent="0.35">
      <c r="B32" s="1"/>
      <c r="C32" s="17" t="s">
        <v>36</v>
      </c>
      <c r="D32" s="7"/>
      <c r="E32" s="25"/>
      <c r="F32" s="26"/>
      <c r="G32" s="25"/>
      <c r="H32" s="26"/>
      <c r="I32" s="25"/>
      <c r="J32" s="26"/>
      <c r="K32" s="25"/>
      <c r="L32" s="26"/>
      <c r="M32" s="25"/>
      <c r="N32" s="26"/>
      <c r="O32" s="55">
        <v>-3.4</v>
      </c>
      <c r="P32" s="1"/>
    </row>
    <row r="33" spans="2:16" ht="18" x14ac:dyDescent="0.35">
      <c r="B33" s="1"/>
      <c r="C33" s="23" t="s">
        <v>37</v>
      </c>
      <c r="D33" s="7"/>
      <c r="E33" s="28"/>
      <c r="F33" s="26"/>
      <c r="G33" s="28"/>
      <c r="H33" s="26"/>
      <c r="I33" s="28"/>
      <c r="J33" s="26"/>
      <c r="K33" s="28"/>
      <c r="L33" s="26"/>
      <c r="M33" s="28"/>
      <c r="N33" s="26"/>
      <c r="O33" s="59">
        <f>+SUM(O25,O28,O29,O30:O32)</f>
        <v>12.3</v>
      </c>
      <c r="P33" s="1"/>
    </row>
    <row r="34" spans="2:16" ht="18" x14ac:dyDescent="0.35">
      <c r="B34" s="1"/>
      <c r="C34" s="7"/>
      <c r="D34" s="7"/>
      <c r="E34" s="8"/>
      <c r="F34" s="9"/>
      <c r="G34" s="8"/>
      <c r="H34" s="9"/>
      <c r="I34" s="8"/>
      <c r="J34" s="9"/>
      <c r="K34" s="8"/>
      <c r="L34" s="9"/>
      <c r="M34" s="8"/>
      <c r="N34" s="9"/>
      <c r="O34" s="54"/>
      <c r="P34" s="1"/>
    </row>
    <row r="35" spans="2:16" ht="18" x14ac:dyDescent="0.35">
      <c r="B35" s="1"/>
      <c r="C35" s="20" t="s">
        <v>41</v>
      </c>
      <c r="D35" s="12"/>
      <c r="E35" s="33">
        <v>0.254</v>
      </c>
      <c r="F35" s="34"/>
      <c r="G35" s="33">
        <v>5.0999999999999997E-2</v>
      </c>
      <c r="H35" s="34"/>
      <c r="I35" s="33">
        <v>8.8999999999999996E-2</v>
      </c>
      <c r="J35" s="34"/>
      <c r="K35" s="33">
        <v>-1E-3</v>
      </c>
      <c r="L35" s="34"/>
      <c r="M35" s="33" t="s">
        <v>40</v>
      </c>
      <c r="N35" s="34"/>
      <c r="O35" s="61">
        <v>0.16700000000000001</v>
      </c>
      <c r="P35" s="1"/>
    </row>
    <row r="36" spans="2:16" ht="18" x14ac:dyDescent="0.35">
      <c r="B36" s="1"/>
      <c r="C36" s="20" t="s">
        <v>24</v>
      </c>
      <c r="D36" s="12"/>
      <c r="E36" s="33">
        <f>E24/E23</f>
        <v>0.35499999999999998</v>
      </c>
      <c r="F36" s="34"/>
      <c r="G36" s="33">
        <f>G24/G23</f>
        <v>0.43</v>
      </c>
      <c r="H36" s="34"/>
      <c r="I36" s="33">
        <f>I24/I23</f>
        <v>0.52200000000000002</v>
      </c>
      <c r="J36" s="34"/>
      <c r="K36" s="33">
        <f>K24/K23</f>
        <v>0.41599999999999998</v>
      </c>
      <c r="L36" s="34"/>
      <c r="M36" s="33" t="s">
        <v>40</v>
      </c>
      <c r="N36" s="34"/>
      <c r="O36" s="61">
        <f>O24/O23</f>
        <v>0.38800000000000001</v>
      </c>
      <c r="P36" s="1"/>
    </row>
    <row r="37" spans="2:16" ht="18" x14ac:dyDescent="0.35">
      <c r="B37" s="1"/>
      <c r="C37" s="21" t="s">
        <v>38</v>
      </c>
      <c r="D37" s="12"/>
      <c r="E37" s="35">
        <f>E25/E23</f>
        <v>0.10299999999999999</v>
      </c>
      <c r="F37" s="34"/>
      <c r="G37" s="35">
        <f>G25/G23</f>
        <v>0.24399999999999999</v>
      </c>
      <c r="H37" s="34"/>
      <c r="I37" s="35">
        <f>I25/I23</f>
        <v>0.308</v>
      </c>
      <c r="J37" s="34"/>
      <c r="K37" s="35">
        <f>K25/K23</f>
        <v>6.6000000000000003E-2</v>
      </c>
      <c r="L37" s="34"/>
      <c r="M37" s="35" t="s">
        <v>40</v>
      </c>
      <c r="N37" s="34"/>
      <c r="O37" s="62">
        <f>O25/O23</f>
        <v>0.121</v>
      </c>
      <c r="P37" s="1"/>
    </row>
    <row r="38" spans="2:16" ht="18" x14ac:dyDescent="0.35">
      <c r="B38" s="1"/>
      <c r="C38" s="11"/>
      <c r="D38" s="12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"/>
    </row>
  </sheetData>
  <pageMargins left="0.7" right="0.7" top="0.75" bottom="0.75" header="0.3" footer="0.3"/>
  <pageSetup paperSize="9" scale="40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2F1E3-F030-4B29-82D1-F3CFACCD63FF}">
  <sheetPr codeName="Sheet3">
    <tabColor theme="5" tint="-0.499984740745262"/>
    <pageSetUpPr fitToPage="1"/>
  </sheetPr>
  <dimension ref="B1:P38"/>
  <sheetViews>
    <sheetView showGridLines="0" tabSelected="1" zoomScale="70" zoomScaleNormal="70" workbookViewId="0">
      <selection activeCell="G7" sqref="G7"/>
    </sheetView>
  </sheetViews>
  <sheetFormatPr defaultColWidth="8.69921875" defaultRowHeight="14.4" x14ac:dyDescent="0.3"/>
  <cols>
    <col min="1" max="1" width="3" style="2" customWidth="1"/>
    <col min="2" max="2" width="4" style="2" customWidth="1"/>
    <col min="3" max="3" width="52.69921875" style="2" customWidth="1"/>
    <col min="4" max="4" width="1.5" style="2" customWidth="1"/>
    <col min="5" max="5" width="16" style="2" customWidth="1"/>
    <col min="6" max="6" width="1.5" style="2" customWidth="1"/>
    <col min="7" max="7" width="16" style="2" customWidth="1"/>
    <col min="8" max="8" width="1.5" style="2" customWidth="1"/>
    <col min="9" max="9" width="16" style="2" customWidth="1"/>
    <col min="10" max="10" width="1.5" style="2" customWidth="1"/>
    <col min="11" max="11" width="16" style="2" customWidth="1"/>
    <col min="12" max="12" width="1.5" style="2" customWidth="1"/>
    <col min="13" max="13" width="16" style="2" customWidth="1"/>
    <col min="14" max="14" width="1.5" style="2" customWidth="1"/>
    <col min="15" max="15" width="16" style="2" customWidth="1"/>
    <col min="16" max="16" width="6.8984375" style="2" customWidth="1"/>
    <col min="17" max="16384" width="8.69921875" style="2"/>
  </cols>
  <sheetData>
    <row r="1" spans="2:16" ht="23.4" x14ac:dyDescent="0.45">
      <c r="B1" s="1"/>
      <c r="C1" s="53" t="s">
        <v>50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36" x14ac:dyDescent="0.35">
      <c r="B3" s="1"/>
      <c r="C3" s="14" t="s">
        <v>39</v>
      </c>
      <c r="D3" s="15"/>
      <c r="E3" s="39" t="s">
        <v>25</v>
      </c>
      <c r="F3" s="16"/>
      <c r="G3" s="39" t="s">
        <v>27</v>
      </c>
      <c r="H3" s="16"/>
      <c r="I3" s="39" t="s">
        <v>26</v>
      </c>
      <c r="J3" s="16"/>
      <c r="K3" s="39" t="s">
        <v>28</v>
      </c>
      <c r="L3" s="16"/>
      <c r="M3" s="39" t="s">
        <v>29</v>
      </c>
      <c r="N3" s="16"/>
      <c r="O3" s="39" t="s">
        <v>21</v>
      </c>
      <c r="P3" s="5"/>
    </row>
    <row r="4" spans="2:16" ht="18" x14ac:dyDescent="0.35">
      <c r="B4" s="1"/>
      <c r="C4" s="22"/>
      <c r="D4" s="7"/>
      <c r="E4" s="8"/>
      <c r="F4" s="9"/>
      <c r="G4" s="8"/>
      <c r="H4" s="9"/>
      <c r="I4" s="8"/>
      <c r="J4" s="9"/>
      <c r="K4" s="8"/>
      <c r="L4" s="9"/>
      <c r="M4" s="8"/>
      <c r="N4" s="9"/>
      <c r="O4" s="54"/>
      <c r="P4" s="6"/>
    </row>
    <row r="5" spans="2:16" ht="18" x14ac:dyDescent="0.35">
      <c r="B5" s="1"/>
      <c r="C5" s="22">
        <v>2022</v>
      </c>
      <c r="D5" s="7"/>
      <c r="E5" s="8"/>
      <c r="F5" s="9"/>
      <c r="G5" s="8"/>
      <c r="H5" s="9"/>
      <c r="I5" s="8"/>
      <c r="J5" s="9"/>
      <c r="K5" s="8"/>
      <c r="L5" s="9"/>
      <c r="M5" s="8"/>
      <c r="N5" s="9"/>
      <c r="O5" s="54"/>
      <c r="P5" s="6"/>
    </row>
    <row r="6" spans="2:16" ht="18" x14ac:dyDescent="0.35">
      <c r="B6" s="1"/>
      <c r="C6" s="17" t="s">
        <v>22</v>
      </c>
      <c r="D6" s="7"/>
      <c r="E6" s="25">
        <v>636.70000000000005</v>
      </c>
      <c r="F6" s="26"/>
      <c r="G6" s="25">
        <v>294.39999999999998</v>
      </c>
      <c r="H6" s="26"/>
      <c r="I6" s="25">
        <v>65.7</v>
      </c>
      <c r="J6" s="26"/>
      <c r="K6" s="25">
        <v>72.7</v>
      </c>
      <c r="L6" s="26"/>
      <c r="M6" s="25">
        <v>0</v>
      </c>
      <c r="N6" s="26"/>
      <c r="O6" s="55">
        <f>+E6+I6+G6+K6+M6</f>
        <v>1069.5</v>
      </c>
      <c r="P6" s="3"/>
    </row>
    <row r="7" spans="2:16" ht="18" x14ac:dyDescent="0.35">
      <c r="B7" s="1"/>
      <c r="C7" s="17" t="s">
        <v>23</v>
      </c>
      <c r="D7" s="7"/>
      <c r="E7" s="25">
        <v>229.3</v>
      </c>
      <c r="F7" s="26"/>
      <c r="G7" s="25">
        <v>133.4</v>
      </c>
      <c r="H7" s="26"/>
      <c r="I7" s="25">
        <v>34.799999999999997</v>
      </c>
      <c r="J7" s="26"/>
      <c r="K7" s="25">
        <v>24.5</v>
      </c>
      <c r="L7" s="26"/>
      <c r="M7" s="25">
        <v>0</v>
      </c>
      <c r="N7" s="26"/>
      <c r="O7" s="55">
        <f>+E7+I7+G7+K7+M7</f>
        <v>422</v>
      </c>
      <c r="P7" s="3"/>
    </row>
    <row r="8" spans="2:16" ht="18" x14ac:dyDescent="0.35">
      <c r="B8" s="1"/>
      <c r="C8" s="18" t="s">
        <v>30</v>
      </c>
      <c r="D8" s="7"/>
      <c r="E8" s="28">
        <v>63.3</v>
      </c>
      <c r="F8" s="26">
        <v>0</v>
      </c>
      <c r="G8" s="28">
        <v>78.400000000000006</v>
      </c>
      <c r="H8" s="26"/>
      <c r="I8" s="28">
        <v>21.3</v>
      </c>
      <c r="J8" s="26"/>
      <c r="K8" s="28">
        <v>4.3</v>
      </c>
      <c r="L8" s="26"/>
      <c r="M8" s="28">
        <v>-26.5</v>
      </c>
      <c r="N8" s="26"/>
      <c r="O8" s="56">
        <f>+E8+I8+G8+K8+M8</f>
        <v>140.80000000000001</v>
      </c>
      <c r="P8" s="3"/>
    </row>
    <row r="9" spans="2:16" ht="18" x14ac:dyDescent="0.35">
      <c r="B9" s="1"/>
      <c r="C9" s="22"/>
      <c r="D9" s="7"/>
      <c r="E9" s="27"/>
      <c r="F9" s="26"/>
      <c r="G9" s="27"/>
      <c r="H9" s="26"/>
      <c r="I9" s="27"/>
      <c r="J9" s="26"/>
      <c r="K9" s="27"/>
      <c r="L9" s="26"/>
      <c r="M9" s="27"/>
      <c r="N9" s="26"/>
      <c r="O9" s="57"/>
      <c r="P9" s="6"/>
    </row>
    <row r="10" spans="2:16" ht="18" x14ac:dyDescent="0.35">
      <c r="B10" s="1"/>
      <c r="C10" s="19" t="s">
        <v>31</v>
      </c>
      <c r="D10" s="7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58"/>
      <c r="P10" s="3"/>
    </row>
    <row r="11" spans="2:16" ht="18" x14ac:dyDescent="0.35">
      <c r="B11" s="1"/>
      <c r="C11" s="17" t="s">
        <v>32</v>
      </c>
      <c r="D11" s="7"/>
      <c r="E11" s="25"/>
      <c r="F11" s="26"/>
      <c r="G11" s="25"/>
      <c r="H11" s="26"/>
      <c r="I11" s="25"/>
      <c r="J11" s="26"/>
      <c r="K11" s="25"/>
      <c r="L11" s="26"/>
      <c r="M11" s="25"/>
      <c r="N11" s="26"/>
      <c r="O11" s="55">
        <v>-9.9</v>
      </c>
      <c r="P11" s="4"/>
    </row>
    <row r="12" spans="2:16" ht="18" x14ac:dyDescent="0.35">
      <c r="B12" s="1"/>
      <c r="C12" s="17" t="s">
        <v>33</v>
      </c>
      <c r="D12" s="7"/>
      <c r="E12" s="25"/>
      <c r="F12" s="26"/>
      <c r="G12" s="25"/>
      <c r="H12" s="26"/>
      <c r="I12" s="25"/>
      <c r="J12" s="26"/>
      <c r="K12" s="25"/>
      <c r="L12" s="26"/>
      <c r="M12" s="25"/>
      <c r="N12" s="26"/>
      <c r="O12" s="55">
        <v>-61.3</v>
      </c>
      <c r="P12" s="4"/>
    </row>
    <row r="13" spans="2:16" ht="18" x14ac:dyDescent="0.35">
      <c r="B13" s="1"/>
      <c r="C13" s="17" t="s">
        <v>34</v>
      </c>
      <c r="D13" s="7"/>
      <c r="E13" s="25"/>
      <c r="F13" s="26"/>
      <c r="G13" s="25"/>
      <c r="H13" s="26"/>
      <c r="I13" s="25"/>
      <c r="J13" s="26"/>
      <c r="K13" s="25"/>
      <c r="L13" s="26"/>
      <c r="M13" s="25"/>
      <c r="N13" s="26"/>
      <c r="O13" s="55">
        <v>2</v>
      </c>
      <c r="P13" s="4"/>
    </row>
    <row r="14" spans="2:16" ht="18" x14ac:dyDescent="0.35">
      <c r="B14" s="1"/>
      <c r="C14" s="13" t="s">
        <v>35</v>
      </c>
      <c r="D14" s="12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55">
        <v>0.5</v>
      </c>
      <c r="P14" s="4"/>
    </row>
    <row r="15" spans="2:16" ht="18" x14ac:dyDescent="0.35">
      <c r="B15" s="1"/>
      <c r="C15" s="17" t="s">
        <v>36</v>
      </c>
      <c r="D15" s="7"/>
      <c r="E15" s="25"/>
      <c r="F15" s="26"/>
      <c r="G15" s="25"/>
      <c r="H15" s="26"/>
      <c r="I15" s="25"/>
      <c r="J15" s="26"/>
      <c r="K15" s="25"/>
      <c r="L15" s="26"/>
      <c r="M15" s="25"/>
      <c r="N15" s="26"/>
      <c r="O15" s="55">
        <v>-17.5</v>
      </c>
      <c r="P15" s="4"/>
    </row>
    <row r="16" spans="2:16" ht="18" x14ac:dyDescent="0.35">
      <c r="B16" s="1"/>
      <c r="C16" s="23" t="s">
        <v>37</v>
      </c>
      <c r="D16" s="7"/>
      <c r="E16" s="28"/>
      <c r="F16" s="26"/>
      <c r="G16" s="28"/>
      <c r="H16" s="26"/>
      <c r="I16" s="28"/>
      <c r="J16" s="26"/>
      <c r="K16" s="28"/>
      <c r="L16" s="26"/>
      <c r="M16" s="28"/>
      <c r="N16" s="26"/>
      <c r="O16" s="59">
        <f>+SUM(O8,O11,O12,O13:O15)</f>
        <v>54.6</v>
      </c>
      <c r="P16" s="4"/>
    </row>
    <row r="17" spans="2:16" ht="18" x14ac:dyDescent="0.35">
      <c r="B17" s="1"/>
      <c r="C17" s="7"/>
      <c r="D17" s="7"/>
      <c r="E17" s="36"/>
      <c r="F17" s="37"/>
      <c r="G17" s="36"/>
      <c r="H17" s="37"/>
      <c r="I17" s="36"/>
      <c r="J17" s="37"/>
      <c r="K17" s="36"/>
      <c r="L17" s="37"/>
      <c r="M17" s="36"/>
      <c r="N17" s="37"/>
      <c r="O17" s="60"/>
      <c r="P17" s="4"/>
    </row>
    <row r="18" spans="2:16" ht="18" x14ac:dyDescent="0.35">
      <c r="B18" s="1"/>
      <c r="C18" s="20" t="s">
        <v>41</v>
      </c>
      <c r="D18" s="12"/>
      <c r="E18" s="33">
        <v>6.6000000000000003E-2</v>
      </c>
      <c r="F18" s="34"/>
      <c r="G18" s="33">
        <v>6.5000000000000002E-2</v>
      </c>
      <c r="H18" s="34"/>
      <c r="I18" s="33">
        <v>9.2999999999999999E-2</v>
      </c>
      <c r="J18" s="34"/>
      <c r="K18" s="33">
        <v>-0.152</v>
      </c>
      <c r="L18" s="34"/>
      <c r="M18" s="33" t="s">
        <v>40</v>
      </c>
      <c r="N18" s="34"/>
      <c r="O18" s="61">
        <v>4.9000000000000002E-2</v>
      </c>
      <c r="P18" s="4"/>
    </row>
    <row r="19" spans="2:16" ht="18" x14ac:dyDescent="0.35">
      <c r="B19" s="1"/>
      <c r="C19" s="20" t="s">
        <v>24</v>
      </c>
      <c r="D19" s="12"/>
      <c r="E19" s="33">
        <f>E7/E6</f>
        <v>0.36</v>
      </c>
      <c r="F19" s="34"/>
      <c r="G19" s="33">
        <f>G7/G6</f>
        <v>0.45300000000000001</v>
      </c>
      <c r="H19" s="34"/>
      <c r="I19" s="33">
        <f>I7/I6</f>
        <v>0.53</v>
      </c>
      <c r="J19" s="34"/>
      <c r="K19" s="33">
        <f>K7/K6</f>
        <v>0.33700000000000002</v>
      </c>
      <c r="L19" s="34"/>
      <c r="M19" s="33" t="s">
        <v>40</v>
      </c>
      <c r="N19" s="34"/>
      <c r="O19" s="61">
        <f>O7/O6</f>
        <v>0.39500000000000002</v>
      </c>
      <c r="P19" s="4"/>
    </row>
    <row r="20" spans="2:16" ht="18" x14ac:dyDescent="0.35">
      <c r="B20" s="1"/>
      <c r="C20" s="21" t="s">
        <v>38</v>
      </c>
      <c r="D20" s="12"/>
      <c r="E20" s="35">
        <f>E8/E6</f>
        <v>9.9000000000000005E-2</v>
      </c>
      <c r="F20" s="34"/>
      <c r="G20" s="35">
        <f>G8/G6</f>
        <v>0.26600000000000001</v>
      </c>
      <c r="H20" s="34"/>
      <c r="I20" s="35">
        <f>I8/I6</f>
        <v>0.32400000000000001</v>
      </c>
      <c r="J20" s="34"/>
      <c r="K20" s="35">
        <f>K8/K6</f>
        <v>5.8999999999999997E-2</v>
      </c>
      <c r="L20" s="34"/>
      <c r="M20" s="35" t="s">
        <v>40</v>
      </c>
      <c r="N20" s="34"/>
      <c r="O20" s="62">
        <f>O8/O6</f>
        <v>0.13200000000000001</v>
      </c>
      <c r="P20" s="4"/>
    </row>
    <row r="21" spans="2:16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65"/>
      <c r="P21" s="1"/>
    </row>
    <row r="22" spans="2:16" ht="18" x14ac:dyDescent="0.35">
      <c r="B22" s="1"/>
      <c r="C22" s="22">
        <v>2021</v>
      </c>
      <c r="D22" s="7"/>
      <c r="E22" s="8"/>
      <c r="F22" s="9"/>
      <c r="G22" s="8"/>
      <c r="H22" s="9"/>
      <c r="I22" s="8"/>
      <c r="J22" s="9"/>
      <c r="K22" s="8"/>
      <c r="L22" s="9"/>
      <c r="M22" s="8"/>
      <c r="N22" s="9"/>
      <c r="O22" s="54"/>
      <c r="P22" s="1"/>
    </row>
    <row r="23" spans="2:16" ht="18" x14ac:dyDescent="0.35">
      <c r="B23" s="1"/>
      <c r="C23" s="17" t="s">
        <v>22</v>
      </c>
      <c r="D23" s="7"/>
      <c r="E23" s="25">
        <v>578.29999999999995</v>
      </c>
      <c r="F23" s="26"/>
      <c r="G23" s="25">
        <v>270.5</v>
      </c>
      <c r="H23" s="26"/>
      <c r="I23" s="25">
        <v>60.1</v>
      </c>
      <c r="J23" s="26"/>
      <c r="K23" s="25">
        <v>86</v>
      </c>
      <c r="L23" s="26"/>
      <c r="M23" s="25">
        <v>0</v>
      </c>
      <c r="N23" s="26"/>
      <c r="O23" s="55">
        <f>+E23+I23+G23+K23+M23</f>
        <v>994.9</v>
      </c>
      <c r="P23" s="1"/>
    </row>
    <row r="24" spans="2:16" ht="18" x14ac:dyDescent="0.35">
      <c r="B24" s="1"/>
      <c r="C24" s="17" t="s">
        <v>23</v>
      </c>
      <c r="D24" s="7"/>
      <c r="E24" s="25">
        <v>221.4</v>
      </c>
      <c r="F24" s="26"/>
      <c r="G24" s="25">
        <v>120.9</v>
      </c>
      <c r="H24" s="26"/>
      <c r="I24" s="25">
        <v>31.2</v>
      </c>
      <c r="J24" s="26"/>
      <c r="K24" s="25">
        <v>29.2</v>
      </c>
      <c r="L24" s="26"/>
      <c r="M24" s="25">
        <v>0</v>
      </c>
      <c r="N24" s="26"/>
      <c r="O24" s="55">
        <f>+E24+I24+G24+K24+M24</f>
        <v>402.7</v>
      </c>
      <c r="P24" s="1"/>
    </row>
    <row r="25" spans="2:16" ht="18" x14ac:dyDescent="0.35">
      <c r="B25" s="1"/>
      <c r="C25" s="18" t="s">
        <v>30</v>
      </c>
      <c r="D25" s="7"/>
      <c r="E25" s="28">
        <v>72.5</v>
      </c>
      <c r="F25" s="26">
        <v>0</v>
      </c>
      <c r="G25" s="28">
        <v>70.099999999999994</v>
      </c>
      <c r="H25" s="26"/>
      <c r="I25" s="28">
        <v>18.600000000000001</v>
      </c>
      <c r="J25" s="26"/>
      <c r="K25" s="28">
        <v>8.6999999999999993</v>
      </c>
      <c r="L25" s="26"/>
      <c r="M25" s="28">
        <v>-25.6</v>
      </c>
      <c r="N25" s="26"/>
      <c r="O25" s="56">
        <f>+E25+I25+G25+K25+M25</f>
        <v>144.30000000000001</v>
      </c>
      <c r="P25" s="1"/>
    </row>
    <row r="26" spans="2:16" ht="18" x14ac:dyDescent="0.35">
      <c r="B26" s="1"/>
      <c r="C26" s="22"/>
      <c r="D26" s="7"/>
      <c r="E26" s="27"/>
      <c r="F26" s="26"/>
      <c r="G26" s="27"/>
      <c r="H26" s="26"/>
      <c r="I26" s="27"/>
      <c r="J26" s="26"/>
      <c r="K26" s="27"/>
      <c r="L26" s="26"/>
      <c r="M26" s="27"/>
      <c r="N26" s="26"/>
      <c r="O26" s="57"/>
      <c r="P26" s="6"/>
    </row>
    <row r="27" spans="2:16" ht="18" x14ac:dyDescent="0.35">
      <c r="B27" s="1"/>
      <c r="C27" s="19" t="s">
        <v>31</v>
      </c>
      <c r="D27" s="7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58"/>
      <c r="P27" s="1"/>
    </row>
    <row r="28" spans="2:16" ht="18" x14ac:dyDescent="0.35">
      <c r="B28" s="1"/>
      <c r="C28" s="17" t="s">
        <v>32</v>
      </c>
      <c r="D28" s="7"/>
      <c r="E28" s="25"/>
      <c r="F28" s="26"/>
      <c r="G28" s="25"/>
      <c r="H28" s="26"/>
      <c r="I28" s="25"/>
      <c r="J28" s="26"/>
      <c r="K28" s="25"/>
      <c r="L28" s="26"/>
      <c r="M28" s="25"/>
      <c r="N28" s="26"/>
      <c r="O28" s="55">
        <v>-4.4000000000000004</v>
      </c>
      <c r="P28" s="1"/>
    </row>
    <row r="29" spans="2:16" ht="18" x14ac:dyDescent="0.35">
      <c r="B29" s="1"/>
      <c r="C29" s="17" t="s">
        <v>33</v>
      </c>
      <c r="D29" s="7"/>
      <c r="E29" s="25"/>
      <c r="F29" s="26"/>
      <c r="G29" s="25"/>
      <c r="H29" s="26"/>
      <c r="I29" s="25"/>
      <c r="J29" s="26"/>
      <c r="K29" s="25"/>
      <c r="L29" s="26"/>
      <c r="M29" s="25"/>
      <c r="N29" s="26"/>
      <c r="O29" s="55">
        <v>-60.2</v>
      </c>
      <c r="P29" s="1"/>
    </row>
    <row r="30" spans="2:16" ht="18" x14ac:dyDescent="0.35">
      <c r="B30" s="1"/>
      <c r="C30" s="17" t="s">
        <v>34</v>
      </c>
      <c r="D30" s="7"/>
      <c r="E30" s="25"/>
      <c r="F30" s="26"/>
      <c r="G30" s="25"/>
      <c r="H30" s="26"/>
      <c r="I30" s="25"/>
      <c r="J30" s="26"/>
      <c r="K30" s="25"/>
      <c r="L30" s="26"/>
      <c r="M30" s="25"/>
      <c r="N30" s="26"/>
      <c r="O30" s="55">
        <v>0.6</v>
      </c>
      <c r="P30" s="1"/>
    </row>
    <row r="31" spans="2:16" ht="18" x14ac:dyDescent="0.35">
      <c r="B31" s="1"/>
      <c r="C31" s="13" t="s">
        <v>35</v>
      </c>
      <c r="D31" s="12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55">
        <v>1.6</v>
      </c>
      <c r="P31" s="1"/>
    </row>
    <row r="32" spans="2:16" ht="18" x14ac:dyDescent="0.35">
      <c r="B32" s="1"/>
      <c r="C32" s="17" t="s">
        <v>36</v>
      </c>
      <c r="D32" s="7"/>
      <c r="E32" s="25"/>
      <c r="F32" s="26"/>
      <c r="G32" s="25"/>
      <c r="H32" s="26"/>
      <c r="I32" s="25"/>
      <c r="J32" s="26"/>
      <c r="K32" s="25"/>
      <c r="L32" s="26"/>
      <c r="M32" s="25"/>
      <c r="N32" s="26"/>
      <c r="O32" s="55">
        <v>-13.2</v>
      </c>
      <c r="P32" s="1"/>
    </row>
    <row r="33" spans="2:16" ht="18" x14ac:dyDescent="0.35">
      <c r="B33" s="1"/>
      <c r="C33" s="23" t="s">
        <v>37</v>
      </c>
      <c r="D33" s="7"/>
      <c r="E33" s="28"/>
      <c r="F33" s="26"/>
      <c r="G33" s="28"/>
      <c r="H33" s="26"/>
      <c r="I33" s="28"/>
      <c r="J33" s="26"/>
      <c r="K33" s="28"/>
      <c r="L33" s="26"/>
      <c r="M33" s="28"/>
      <c r="N33" s="26"/>
      <c r="O33" s="59">
        <f>+SUM(O25,O28,O29,O30:O32)</f>
        <v>68.7</v>
      </c>
      <c r="P33" s="1"/>
    </row>
    <row r="34" spans="2:16" ht="18" x14ac:dyDescent="0.35">
      <c r="B34" s="1"/>
      <c r="C34" s="7"/>
      <c r="D34" s="7"/>
      <c r="E34" s="8"/>
      <c r="F34" s="9"/>
      <c r="G34" s="8"/>
      <c r="H34" s="9"/>
      <c r="I34" s="8"/>
      <c r="J34" s="9"/>
      <c r="K34" s="8"/>
      <c r="L34" s="9"/>
      <c r="M34" s="8"/>
      <c r="N34" s="9"/>
      <c r="O34" s="54"/>
      <c r="P34" s="1"/>
    </row>
    <row r="35" spans="2:16" ht="18" x14ac:dyDescent="0.35">
      <c r="B35" s="1"/>
      <c r="C35" s="20" t="s">
        <v>41</v>
      </c>
      <c r="D35" s="12"/>
      <c r="E35" s="33">
        <v>0.29299999999999998</v>
      </c>
      <c r="F35" s="34"/>
      <c r="G35" s="33">
        <v>8.8999999999999996E-2</v>
      </c>
      <c r="H35" s="34"/>
      <c r="I35" s="33">
        <v>0.13200000000000001</v>
      </c>
      <c r="J35" s="34"/>
      <c r="K35" s="33">
        <v>0.128</v>
      </c>
      <c r="L35" s="34"/>
      <c r="M35" s="33" t="s">
        <v>40</v>
      </c>
      <c r="N35" s="34"/>
      <c r="O35" s="61">
        <v>0.20699999999999999</v>
      </c>
      <c r="P35" s="1"/>
    </row>
    <row r="36" spans="2:16" ht="18" x14ac:dyDescent="0.35">
      <c r="B36" s="1"/>
      <c r="C36" s="20" t="s">
        <v>24</v>
      </c>
      <c r="D36" s="12"/>
      <c r="E36" s="33">
        <f>E24/E23</f>
        <v>0.38300000000000001</v>
      </c>
      <c r="F36" s="34"/>
      <c r="G36" s="33">
        <f>G24/G23</f>
        <v>0.44700000000000001</v>
      </c>
      <c r="H36" s="34"/>
      <c r="I36" s="33">
        <f>I24/I23</f>
        <v>0.51900000000000002</v>
      </c>
      <c r="J36" s="34"/>
      <c r="K36" s="33">
        <f>K24/K23</f>
        <v>0.34</v>
      </c>
      <c r="L36" s="34"/>
      <c r="M36" s="33" t="s">
        <v>40</v>
      </c>
      <c r="N36" s="34"/>
      <c r="O36" s="61">
        <f>O24/O23</f>
        <v>0.40500000000000003</v>
      </c>
      <c r="P36" s="1"/>
    </row>
    <row r="37" spans="2:16" ht="18" x14ac:dyDescent="0.35">
      <c r="B37" s="1"/>
      <c r="C37" s="21" t="s">
        <v>38</v>
      </c>
      <c r="D37" s="12"/>
      <c r="E37" s="35">
        <f>E25/E23</f>
        <v>0.125</v>
      </c>
      <c r="F37" s="34"/>
      <c r="G37" s="35">
        <f>G25/G23</f>
        <v>0.25900000000000001</v>
      </c>
      <c r="H37" s="34"/>
      <c r="I37" s="35">
        <f>I25/I23</f>
        <v>0.309</v>
      </c>
      <c r="J37" s="34"/>
      <c r="K37" s="35">
        <f>K25/K23</f>
        <v>0.10100000000000001</v>
      </c>
      <c r="L37" s="34"/>
      <c r="M37" s="35" t="s">
        <v>40</v>
      </c>
      <c r="N37" s="34"/>
      <c r="O37" s="62">
        <f>O25/O23</f>
        <v>0.14499999999999999</v>
      </c>
      <c r="P37" s="1"/>
    </row>
    <row r="38" spans="2:16" x14ac:dyDescent="0.3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</sheetData>
  <pageMargins left="0.7" right="0.7" top="0.75" bottom="0.75" header="0.3" footer="0.3"/>
  <pageSetup paperSize="9" scale="4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4c0db2-55bc-40da-898a-706754ccc34b" xsi:nil="true"/>
    <lcf76f155ced4ddcb4097134ff3c332f xmlns="eaa12777-6e5d-46d7-a937-d963fb77842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05B983CFDFA7428A50A362DB1BA071" ma:contentTypeVersion="14" ma:contentTypeDescription="Create a new document." ma:contentTypeScope="" ma:versionID="dfa65d39db8b05204b8bb087944e996b">
  <xsd:schema xmlns:xsd="http://www.w3.org/2001/XMLSchema" xmlns:xs="http://www.w3.org/2001/XMLSchema" xmlns:p="http://schemas.microsoft.com/office/2006/metadata/properties" xmlns:ns2="eaa12777-6e5d-46d7-a937-d963fb778426" xmlns:ns3="694c0db2-55bc-40da-898a-706754ccc34b" targetNamespace="http://schemas.microsoft.com/office/2006/metadata/properties" ma:root="true" ma:fieldsID="286d4b0fb129c0c904d13bc562af681c" ns2:_="" ns3:_="">
    <xsd:import namespace="eaa12777-6e5d-46d7-a937-d963fb778426"/>
    <xsd:import namespace="694c0db2-55bc-40da-898a-706754ccc3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12777-6e5d-46d7-a937-d963fb7784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4d3e637-ff8d-4400-8b4f-c20cae65de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4c0db2-55bc-40da-898a-706754ccc34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ac4648-74a9-48d2-a708-b868399ed470}" ma:internalName="TaxCatchAll" ma:showField="CatchAllData" ma:web="694c0db2-55bc-40da-898a-706754ccc3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8CC2E2-F6DE-41A5-B4BA-958138869600}">
  <ds:schemaRefs>
    <ds:schemaRef ds:uri="http://purl.org/dc/terms/"/>
    <ds:schemaRef ds:uri="http://schemas.microsoft.com/office/2006/documentManagement/types"/>
    <ds:schemaRef ds:uri="694c0db2-55bc-40da-898a-706754ccc34b"/>
    <ds:schemaRef ds:uri="http://purl.org/dc/elements/1.1/"/>
    <ds:schemaRef ds:uri="http://schemas.microsoft.com/office/2006/metadata/properties"/>
    <ds:schemaRef ds:uri="eaa12777-6e5d-46d7-a937-d963fb778426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574F6C-07A1-4681-815A-2CB632F4D3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a12777-6e5d-46d7-a937-d963fb778426"/>
    <ds:schemaRef ds:uri="694c0db2-55bc-40da-898a-706754ccc3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792DAB-3B46-43AB-9C6D-1D11583FF3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MasterData</vt:lpstr>
      <vt:lpstr>Q1 EBITDA</vt:lpstr>
      <vt:lpstr>Q2 EBITDA</vt:lpstr>
      <vt:lpstr>Q3 EBITDA</vt:lpstr>
      <vt:lpstr>Q4 EBITDA</vt:lpstr>
      <vt:lpstr>Full Year EBITDA</vt:lpstr>
      <vt:lpstr>'Full Year EBITDA'!Print_Area</vt:lpstr>
      <vt:lpstr>'Q1 EBITDA'!Print_Area</vt:lpstr>
      <vt:lpstr>'Q2 EBITDA'!Print_Area</vt:lpstr>
      <vt:lpstr>'Q3 EBITDA'!Print_Area</vt:lpstr>
      <vt:lpstr>'Q4 EBITDA'!Print_Area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Haider Tasneem</dc:creator>
  <cp:keywords/>
  <dc:description/>
  <cp:lastModifiedBy>Annhi Dang Hoang</cp:lastModifiedBy>
  <cp:revision/>
  <dcterms:created xsi:type="dcterms:W3CDTF">2022-10-03T07:49:28Z</dcterms:created>
  <dcterms:modified xsi:type="dcterms:W3CDTF">2023-02-21T12:51:59Z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657d4-2045-4871-9872-e323e3545d60_Enabled">
    <vt:lpwstr>true</vt:lpwstr>
  </property>
  <property fmtid="{D5CDD505-2E9C-101B-9397-08002B2CF9AE}" pid="3" name="MSIP_Label_8af657d4-2045-4871-9872-e323e3545d60_SetDate">
    <vt:lpwstr>2022-10-03T07:49:36Z</vt:lpwstr>
  </property>
  <property fmtid="{D5CDD505-2E9C-101B-9397-08002B2CF9AE}" pid="4" name="MSIP_Label_8af657d4-2045-4871-9872-e323e3545d60_Method">
    <vt:lpwstr>Standard</vt:lpwstr>
  </property>
  <property fmtid="{D5CDD505-2E9C-101B-9397-08002B2CF9AE}" pid="5" name="MSIP_Label_8af657d4-2045-4871-9872-e323e3545d60_Name">
    <vt:lpwstr>Open sublabel</vt:lpwstr>
  </property>
  <property fmtid="{D5CDD505-2E9C-101B-9397-08002B2CF9AE}" pid="6" name="MSIP_Label_8af657d4-2045-4871-9872-e323e3545d60_SiteId">
    <vt:lpwstr>753c5d99-05be-4237-b4c5-fdb2e6b32ab2</vt:lpwstr>
  </property>
  <property fmtid="{D5CDD505-2E9C-101B-9397-08002B2CF9AE}" pid="7" name="MSIP_Label_8af657d4-2045-4871-9872-e323e3545d60_ActionId">
    <vt:lpwstr>ff01b8cc-2b50-4253-bcfc-e24b209be25e</vt:lpwstr>
  </property>
  <property fmtid="{D5CDD505-2E9C-101B-9397-08002B2CF9AE}" pid="8" name="MSIP_Label_8af657d4-2045-4871-9872-e323e3545d60_ContentBits">
    <vt:lpwstr>0</vt:lpwstr>
  </property>
  <property fmtid="{D5CDD505-2E9C-101B-9397-08002B2CF9AE}" pid="9" name="ContentTypeId">
    <vt:lpwstr>0x0101008205B983CFDFA7428A50A362DB1BA071</vt:lpwstr>
  </property>
  <property fmtid="{D5CDD505-2E9C-101B-9397-08002B2CF9AE}" pid="10" name="MediaServiceImageTags">
    <vt:lpwstr/>
  </property>
</Properties>
</file>